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860" yWindow="28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<sst xmlns="http://schemas.openxmlformats.org/spreadsheetml/2006/main" count="3266" uniqueCount="904">
  <si>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</si>
  <si>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</si>
  <si>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</si>
  <si>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</si>
  <si>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</si>
  <si>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</si>
  <si>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</si>
  <si>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</si>
  <si>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</si>
  <si>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</si>
  <si>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</si>
  <si>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</si>
  <si>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</si>
  <si>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</si>
  <si>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</si>
  <si>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</si>
  <si>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</si>
  <si>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</si>
  <si>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</si>
  <si>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</si>
  <si>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</si>
  <si>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</si>
  <si>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</si>
  <si>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</si>
  <si>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</si>
  <si>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</si>
  <si>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</si>
  <si>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</si>
  <si>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</si>
  <si>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</si>
  <si>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</si>
  <si>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</si>
  <si>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</si>
  <si>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</si>
  <si>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</si>
  <si>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</si>
  <si>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</si>
  <si>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</si>
  <si>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</si>
  <si>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</si>
  <si>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</si>
  <si>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</si>
  <si>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</si>
  <si>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</si>
  <si>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</si>
  <si>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</si>
  <si>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</si>
  <si>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</si>
  <si>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</si>
  <si>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</si>
  <si>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</si>
  <si>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</si>
  <si>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</si>
  <si>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</si>
  <si>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</si>
  <si>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</si>
  <si>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</si>
  <si>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</si>
  <si>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</si>
  <si>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</si>
  <si>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</si>
  <si>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</si>
  <si>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</si>
  <si>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</si>
  <si>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</si>
  <si>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</si>
  <si>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</si>
  <si>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</si>
  <si>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</si>
  <si>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</si>
  <si>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</si>
  <si>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</si>
  <si>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</si>
  <si>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</si>
  <si>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</si>
  <si>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</si>
  <si>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</si>
  <si>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</si>
  <si>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</si>
  <si>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</si>
  <si>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</si>
  <si>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</si>
  <si>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</si>
  <si>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</si>
  <si>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</si>
  <si>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</si>
  <si>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</si>
  <si>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</si>
  <si>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</si>
  <si>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</si>
  <si>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</si>
  <si>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</si>
  <si>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</si>
  <si>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</si>
  <si>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</si>
  <si>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</si>
  <si>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</si>
  <si>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</si>
  <si>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</si>
  <si>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</si>
  <si>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</si>
  <si>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</si>
  <si>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</si>
  <si>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</si>
  <si>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</si>
  <si>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</si>
  <si>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</si>
  <si>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</si>
  <si>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</si>
  <si>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</si>
  <si>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</si>
  <si>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</si>
  <si>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</si>
  <si>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</si>
  <si>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</si>
  <si>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</si>
  <si>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</si>
  <si>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</si>
  <si>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</si>
  <si>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</si>
  <si>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</si>
  <si>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</si>
  <si>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</si>
  <si>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</si>
  <si>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</si>
  <si>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</si>
  <si>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</si>
  <si>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</si>
  <si>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</si>
  <si>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</si>
  <si>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</si>
  <si>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</si>
  <si>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</si>
  <si>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</si>
  <si>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</si>
  <si>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</si>
  <si>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</si>
  <si>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</si>
  <si>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</si>
  <si>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</si>
  <si>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</si>
  <si>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</si>
  <si>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</si>
  <si>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</si>
  <si>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</si>
  <si>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</si>
  <si>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</si>
  <si>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</si>
  <si>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</si>
  <si>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</si>
  <si>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</si>
  <si>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</si>
  <si>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</si>
  <si>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</si>
  <si>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</si>
  <si>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</si>
  <si>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</si>
  <si>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</si>
  <si>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</si>
  <si>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</si>
  <si>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</si>
  <si>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</si>
  <si>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</si>
  <si>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</si>
  <si>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</si>
  <si>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</si>
  <si>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</si>
  <si>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</si>
  <si>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</si>
  <si>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</si>
  <si>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</si>
  <si>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</si>
  <si>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</si>
  <si>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</si>
  <si>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</si>
  <si>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</si>
  <si>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</si>
  <si>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</si>
  <si>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</si>
  <si>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</si>
  <si>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</si>
  <si>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</si>
  <si>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</si>
  <si>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</si>
  <si>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</si>
  <si>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</si>
  <si>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</si>
  <si>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</si>
  <si>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</si>
  <si>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</si>
  <si>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</si>
  <si>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</si>
  <si>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</si>
  <si>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</si>
  <si>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</si>
  <si>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</si>
  <si>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</si>
  <si>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</si>
  <si>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</si>
  <si>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</si>
  <si>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</si>
  <si>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</si>
  <si>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</si>
  <si>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</si>
  <si>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</si>
  <si>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</si>
  <si>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</si>
  <si>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</si>
  <si>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</si>
  <si>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</si>
  <si>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</si>
  <si>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</si>
  <si>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</si>
  <si>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</si>
  <si>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</si>
  <si>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</si>
  <si>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</si>
  <si>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</si>
  <si>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</si>
  <si>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</si>
  <si>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</si>
  <si>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</si>
  <si>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</si>
  <si>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</si>
  <si>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</si>
  <si>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</si>
  <si>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</si>
  <si>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</si>
  <si>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</si>
  <si>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</si>
  <si>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</si>
  <si>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</si>
  <si>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</si>
  <si>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</si>
  <si>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</si>
  <si>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</si>
  <si>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</si>
  <si>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</si>
  <si>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</si>
  <si>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</si>
  <si>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</si>
  <si>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</si>
  <si>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</si>
  <si>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</si>
  <si>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</si>
  <si>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</si>
  <si>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</si>
  <si>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</si>
  <si>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</si>
  <si>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</si>
  <si>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</si>
  <si>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</si>
  <si>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</si>
  <si>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</si>
  <si>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</si>
  <si>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</si>
  <si>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</si>
  <si>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</si>
  <si>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</si>
  <si>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</si>
  <si>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</si>
  <si>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</si>
  <si>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</si>
  <si>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</si>
  <si>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</si>
  <si>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</si>
  <si>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</si>
  <si>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</si>
  <si>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</si>
  <si>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</si>
  <si>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</si>
  <si>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</si>
  <si>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</si>
  <si>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</si>
  <si>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</si>
  <si>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</si>
  <si>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</si>
  <si>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</si>
  <si>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</si>
  <si>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</si>
  <si>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</si>
  <si>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</si>
  <si>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</si>
  <si>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</si>
  <si>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</si>
  <si>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</si>
  <si>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</si>
  <si>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</si>
  <si>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</si>
  <si>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</si>
  <si>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</si>
  <si>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</si>
  <si>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</si>
  <si>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</si>
  <si>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</si>
  <si>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</si>
  <si>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</si>
  <si>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</si>
  <si>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</si>
  <si>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</si>
  <si>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</si>
  <si>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</si>
  <si>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</si>
  <si>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</si>
  <si>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</si>
  <si>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</si>
  <si>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</si>
  <si>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</si>
  <si>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</si>
  <si>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</si>
  <si>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</si>
  <si>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</si>
  <si>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</si>
  <si>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</si>
  <si>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</si>
  <si>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</si>
  <si>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</si>
  <si>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</si>
  <si>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</si>
  <si>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</si>
  <si>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</si>
  <si>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</si>
  <si>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</si>
  <si>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</si>
  <si>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</si>
  <si>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</si>
  <si>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</si>
  <si>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</si>
  <si>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</si>
  <si>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</si>
  <si>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</si>
  <si>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</si>
  <si>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</si>
  <si>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</si>
  <si>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</si>
  <si>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</si>
  <si>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</si>
  <si>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</si>
  <si>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</si>
  <si>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</si>
  <si>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</si>
  <si>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</si>
  <si>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</si>
  <si>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</si>
  <si>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</si>
  <si>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</si>
  <si>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</si>
  <si>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</si>
  <si>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</si>
  <si>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</si>
  <si>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</si>
  <si>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</si>
  <si>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</si>
  <si>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</si>
  <si>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</si>
  <si>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</si>
  <si>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</si>
  <si>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</si>
  <si>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</si>
  <si>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</si>
  <si>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</si>
  <si>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</si>
  <si>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</si>
  <si>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</si>
  <si>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</si>
  <si>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</si>
  <si>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</si>
  <si>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</si>
  <si>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</si>
  <si>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</si>
  <si>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</si>
  <si>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</si>
  <si>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</si>
  <si>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</si>
  <si>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</si>
  <si>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</si>
  <si>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</si>
  <si>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</si>
  <si>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</si>
  <si>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</si>
  <si>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</si>
  <si>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</si>
  <si>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</si>
  <si>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</si>
  <si>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</si>
  <si>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</si>
  <si>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</si>
  <si>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</si>
  <si>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</si>
  <si>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</si>
  <si>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</si>
  <si>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</si>
  <si>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</si>
  <si>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</si>
  <si>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</si>
  <si>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</si>
  <si>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</si>
  <si>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</si>
  <si>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</si>
  <si>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</si>
  <si>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</si>
  <si>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</si>
  <si>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</si>
  <si>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</si>
  <si>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</si>
  <si>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</si>
  <si>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</si>
  <si>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</si>
  <si>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</si>
  <si>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</si>
  <si>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</si>
  <si>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</si>
  <si>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</si>
  <si>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</si>
  <si>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</si>
  <si>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</si>
  <si>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</si>
  <si>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</si>
  <si>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</si>
  <si>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</si>
  <si>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</si>
  <si>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</si>
  <si>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</si>
  <si>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</si>
  <si>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</si>
  <si>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</si>
  <si>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</si>
  <si>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</si>
  <si>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</si>
  <si>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</si>
  <si>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</si>
  <si>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</si>
  <si>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</si>
  <si>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</si>
  <si>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</si>
  <si>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</si>
  <si>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</si>
  <si>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</si>
  <si>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</si>
  <si>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</si>
  <si>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</si>
  <si>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</si>
  <si>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</si>
  <si>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</si>
  <si>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</si>
  <si>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</si>
  <si>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</si>
  <si>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</si>
  <si>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</si>
  <si>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</si>
  <si>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</si>
  <si>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</si>
  <si>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</si>
  <si>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</si>
  <si>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</si>
  <si>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</si>
  <si>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</si>
  <si>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</si>
  <si>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</si>
  <si>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</si>
  <si>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</si>
  <si>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</si>
  <si>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</si>
  <si>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</si>
  <si>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</si>
  <si>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</si>
  <si>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</si>
  <si>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</si>
  <si>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</si>
  <si>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</si>
  <si>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</si>
  <si>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</si>
  <si>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</si>
  <si>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</si>
  <si>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</si>
  <si>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</si>
  <si>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</si>
  <si>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</si>
  <si>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</si>
  <si>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</si>
  <si>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</si>
  <si>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</si>
  <si>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</si>
  <si>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</si>
  <si>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</si>
  <si>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</si>
  <si>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</si>
  <si>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</si>
  <si>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</si>
  <si>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</si>
  <si>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</si>
  <si>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</si>
  <si>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</si>
  <si>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</si>
  <si>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</si>
  <si>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</si>
  <si>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</si>
  <si>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</si>
  <si>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</si>
  <si>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</si>
  <si>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</si>
  <si>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</si>
  <si>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</si>
  <si>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</si>
  <si>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</si>
  <si>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</si>
  <si>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</si>
  <si>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</si>
  <si>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</si>
  <si>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</si>
  <si>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</si>
  <si>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</si>
  <si>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</si>
  <si>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</si>
  <si>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</si>
  <si>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</si>
  <si>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</si>
  <si>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</si>
  <si>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</si>
  <si>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</si>
  <si>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</si>
  <si>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</si>
  <si>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</si>
  <si>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</si>
  <si>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</si>
  <si>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</si>
  <si>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</si>
  <si>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</si>
  <si>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</si>
  <si>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</si>
  <si>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</si>
  <si>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</si>
  <si>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</si>
  <si>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</si>
  <si>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</si>
  <si>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</si>
  <si>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</si>
  <si>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</si>
  <si>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</si>
  <si>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</si>
  <si>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</si>
  <si>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</si>
  <si>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</si>
  <si>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</si>
  <si>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</si>
  <si>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</si>
  <si>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</si>
  <si>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</si>
  <si>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</si>
  <si>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</si>
  <si>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</si>
  <si>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</si>
  <si>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</si>
  <si>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</si>
  <si>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</si>
  <si>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</si>
  <si>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</si>
  <si>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</si>
  <si>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</si>
  <si>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</si>
  <si>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</si>
  <si>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</si>
  <si>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</si>
  <si>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</si>
  <si>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</si>
  <si>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</si>
  <si>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</si>
  <si>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</si>
  <si>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</si>
  <si>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</si>
  <si>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</si>
  <si>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</si>
  <si>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</si>
  <si>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</si>
  <si>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</si>
  <si>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</si>
  <si>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</si>
  <si>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</si>
  <si>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</si>
  <si>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</si>
  <si>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</si>
  <si>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</si>
  <si>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</si>
  <si>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</si>
  <si>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</si>
  <si>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</si>
  <si>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</si>
  <si>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</si>
  <si>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</si>
  <si>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</si>
  <si>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</si>
  <si>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</si>
  <si>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</si>
  <si>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</si>
  <si>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</si>
  <si>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</si>
  <si>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</si>
  <si>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</si>
  <si>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</si>
  <si>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</si>
  <si>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</si>
  <si>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</si>
  <si>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</si>
  <si>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</si>
  <si>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</si>
  <si>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</si>
  <si>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</si>
  <si>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</si>
  <si>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</si>
  <si>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</si>
  <si>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</si>
  <si>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</si>
  <si>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</si>
  <si>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</si>
  <si>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</si>
  <si>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</si>
  <si>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</si>
  <si>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</si>
  <si>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</si>
  <si>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</si>
  <si>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</si>
  <si>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</si>
  <si>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</si>
  <si>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</si>
  <si>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</si>
  <si>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</si>
  <si>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</si>
  <si>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</si>
  <si>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</si>
  <si>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</si>
  <si>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</si>
  <si>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</si>
  <si>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</si>
  <si>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</si>
  <si>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</si>
  <si>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</si>
  <si>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</si>
  <si>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</si>
  <si>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</si>
  <si>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</si>
  <si>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</si>
  <si>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</si>
  <si>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</si>
  <si>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</si>
  <si>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</si>
  <si>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</si>
  <si>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</si>
  <si>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</si>
  <si>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</si>
  <si>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</si>
  <si>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</si>
  <si>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</si>
  <si>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</si>
  <si>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</si>
  <si>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</si>
  <si>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</si>
  <si>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</si>
  <si>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</si>
  <si>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</si>
  <si>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</si>
  <si>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</si>
  <si>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</si>
  <si>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</si>
  <si>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</si>
  <si>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</si>
  <si>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</si>
  <si>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</si>
  <si>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</si>
  <si>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</si>
  <si>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</si>
  <si>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</si>
  <si>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</si>
  <si>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</si>
  <si>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</si>
  <si>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</si>
  <si>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</si>
  <si>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</si>
  <si>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</si>
  <si>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</si>
  <si>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</si>
  <si>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</si>
  <si>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</si>
  <si>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</si>
  <si>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</si>
  <si>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</si>
  <si>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</si>
  <si>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</si>
  <si>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</si>
  <si>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</si>
  <si>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</si>
  <si>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</si>
  <si>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</si>
  <si>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</si>
  <si>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</si>
  <si>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</si>
  <si>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</si>
  <si>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</si>
  <si>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</si>
  <si>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</si>
  <si>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</si>
  <si>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</si>
  <si>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</si>
  <si>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</si>
  <si>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</si>
  <si>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</si>
  <si>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</si>
  <si>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</si>
  <si>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</si>
  <si>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</si>
  <si>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</si>
  <si>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</si>
  <si>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</si>
  <si>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</si>
  <si>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</si>
  <si>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</si>
  <si>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</si>
  <si>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</si>
  <si>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</si>
  <si>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</si>
  <si>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</si>
  <si>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</si>
  <si>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</si>
  <si>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</si>
  <si>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</si>
  <si>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</si>
  <si>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</si>
  <si>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</si>
  <si>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</si>
  <si>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</si>
  <si>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</si>
  <si>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</si>
  <si>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</si>
  <si>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</si>
  <si>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</si>
  <si>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</si>
  <si>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</si>
  <si>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</si>
  <si>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</si>
  <si>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</si>
  <si>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</si>
  <si>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</si>
  <si>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</si>
  <si>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</si>
  <si>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</si>
  <si>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</si>
  <si>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</si>
  <si>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</si>
  <si>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</si>
  <si>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</si>
  <si>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</si>
  <si>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</si>
  <si>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</si>
  <si>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</si>
  <si>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</si>
  <si>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</si>
  <si>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</si>
  <si>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</si>
  <si>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</si>
  <si>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</si>
  <si>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</si>
  <si>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</si>
  <si>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</si>
  <si>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</si>
  <si>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</si>
  <si>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</si>
  <si>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</si>
  <si>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</si>
  <si>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</si>
  <si>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</si>
  <si>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</si>
  <si>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</si>
  <si>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</si>
  <si>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</si>
  <si>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</si>
  <si>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</si>
  <si>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</si>
  <si>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</si>
  <si>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</si>
  <si>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</si>
  <si>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</si>
  <si>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</si>
  <si>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</si>
  <si>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</si>
  <si>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</si>
  <si>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</si>
  <si>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</si>
  <si>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</si>
  <si>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</si>
  <si>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</si>
  <si>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</si>
  <si>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</si>
  <si>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</si>
  <si>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</si>
  <si>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</si>
  <si>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</si>
  <si>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</si>
  <si>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</si>
  <si>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</si>
  <si>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</si>
  <si>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</si>
  <si>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</si>
  <si>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</si>
  <si>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</si>
  <si>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</si>
  <si>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</si>
  <si>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</si>
  <si>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</si>
  <si>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</si>
  <si>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</si>
  <si>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</si>
  <si>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</si>
  <si>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</si>
  <si>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</si>
  <si>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</si>
  <si>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</si>
  <si>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</si>
  <si>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</si>
  <si>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</si>
  <si>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</si>
  <si>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</si>
  <si>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</si>
  <si>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</si>
  <si>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</si>
  <si>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</si>
  <si>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</si>
  <si>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</si>
  <si>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</si>
  <si>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</si>
  <si>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</si>
  <si>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</si>
  <si>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</si>
  <si>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</si>
  <si>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</si>
  <si>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</si>
  <si>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</si>
  <si>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</si>
  <si>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</si>
  <si>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</si>
  <si>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</si>
  <si>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</si>
  <si>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</si>
  <si>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</si>
  <si>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</si>
  <si>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</si>
  <si>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</si>
  <si>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</si>
  <si>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</si>
  <si>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</si>
  <si>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</si>
  <si>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</si>
  <si>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</si>
  <si>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</si>
  <si>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</si>
  <si>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</si>
  <si>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</si>
  <si>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</si>
  <si>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</si>
  <si>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</si>
  <si>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</si>
  <si>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</si>
  <si>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</si>
  <si>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</si>
  <si>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</si>
  <si>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</si>
  <si>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</si>
  <si>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</si>
  <si>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</si>
  <si>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</si>
  <si>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</si>
  <si>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</si>
  <si>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</si>
  <si>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</si>
  <si>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</si>
  <si>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</si>
  <si>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</si>
  <si>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</si>
  <si>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</si>
  <si>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</si>
  <si>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</si>
  <si>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</si>
  <si>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</si>
  <si>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</si>
  <si>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</si>
  <si>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</si>
  <si>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</si>
  <si>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</si>
  <si>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</si>
  <si>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</si>
  <si>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</si>
  <si>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</si>
  <si>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</si>
  <si>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</si>
  <si>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</si>
  <si>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</si>
  <si>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</si>
  <si>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</si>
  <si>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</si>
  <si>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Tc standard</t>
  </si>
  <si>
    <t>solid</t>
  </si>
  <si>
    <t>oxide</t>
  </si>
  <si>
    <t>liquid</t>
  </si>
  <si>
    <t>7/15/2013</t>
  </si>
  <si>
    <t>7/24/2013</t>
  </si>
  <si>
    <t>7/26/2013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</si>
</sst>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B16" sqref="B16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901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46" t="s">
        <v>902</v>
      </c>
      <c r="C16" s="9" t="s">
        <v>854</v>
      </c>
      <c r="K16" s="14"/>
    </row>
    <row r="17" spans="1:34">
      <c r="A17" s="18" t="s">
        <v>811</v>
      </c>
      <c r="B17" s="45" t="s">
        <v>903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897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898</v>
      </c>
      <c r="F24" s="10" t="s">
        <v>899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900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898</v>
      </c>
      <c r="F26" s="10" t="s">
        <v>899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898</v>
      </c>
      <c r="F27" s="10" t="s">
        <v>899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2" t="str">
        <f>IF('Notice Data (Enter Data Here)'!$C28="","",'Notice Data (Enter Data Here)'!$C28*VLOOKUP('Notice Data (Enter Data Here)'!$B28,Doedata,4)*37000000000)</f>
        <v/>
      </c>
      <c r="I28" s="10"/>
      <c r="J28" s="27" t="str">
        <f>IF('Notice Data (Enter Data Here)'!$D28="","",'Notice Data (Enter Data Here)'!$D28/37000000000)</f>
        <v/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IF('Notice Data (Enter Data Here)'!$C29="","",'Notice Data (Enter Data Here)'!$C29*VLOOKUP('Notice Data (Enter Data Here)'!$B29,Doedata,4)*37000000000)</f>
        <v/>
      </c>
      <c r="I29" s="10"/>
      <c r="J29" s="27" t="str">
        <f>IF('Notice Data (Enter Data Here)'!$D29="","",'Notice Data (Enter Data Here)'!$D29/37000000000)</f>
        <v/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2013-07-15T23:11:05Z</dcterms:modified>
</cp:coreProperties>
</file>