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9860" yWindow="4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<sst xmlns="http://schemas.openxmlformats.org/spreadsheetml/2006/main" count="3258" uniqueCount="896">
  <si>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</si>
  <si>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</si>
  <si>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</si>
  <si>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</si>
  <si>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</si>
  <si>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</si>
  <si>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</si>
  <si>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</si>
  <si>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</si>
  <si>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</si>
  <si>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</si>
  <si>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</si>
  <si>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</si>
  <si>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</si>
  <si>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</si>
  <si>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</si>
  <si>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</si>
  <si>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</si>
  <si>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</si>
  <si>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</si>
  <si>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</si>
  <si>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</si>
  <si>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</si>
  <si>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</si>
  <si>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</si>
  <si>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</si>
  <si>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</si>
  <si>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</si>
  <si>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</si>
  <si>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</si>
  <si>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</si>
  <si>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</si>
  <si>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</si>
  <si>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</si>
  <si>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</si>
  <si>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</si>
  <si>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</si>
  <si>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</si>
  <si>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</si>
  <si>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</si>
  <si>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</si>
  <si>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</si>
  <si>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</si>
  <si>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</si>
  <si>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</si>
  <si>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</si>
  <si>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</si>
  <si>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</si>
  <si>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</si>
  <si>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</si>
  <si>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</si>
  <si>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</si>
  <si>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</si>
  <si>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</si>
  <si>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</si>
  <si>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</si>
  <si>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</si>
  <si>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</si>
  <si>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</si>
  <si>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</si>
  <si>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</si>
  <si>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</si>
  <si>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</si>
  <si>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</si>
  <si>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</si>
  <si>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</si>
  <si>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</si>
  <si>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</si>
  <si>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</si>
  <si>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</si>
  <si>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</si>
  <si>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</si>
  <si>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</si>
  <si>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</si>
  <si>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</si>
  <si>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</si>
  <si>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</si>
  <si>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</si>
  <si>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</si>
  <si>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</si>
  <si>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</si>
  <si>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</si>
  <si>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</si>
  <si>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</si>
  <si>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</si>
  <si>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</si>
  <si>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</si>
  <si>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</si>
  <si>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</si>
  <si>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</si>
  <si>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</si>
  <si>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</si>
  <si>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</si>
  <si>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</si>
  <si>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</si>
  <si>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</si>
  <si>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</si>
  <si>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</si>
  <si>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</si>
  <si>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</si>
  <si>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</si>
  <si>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</si>
  <si>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</si>
  <si>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</si>
  <si>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</si>
  <si>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</si>
  <si>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</si>
  <si>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</si>
  <si>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</si>
  <si>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</si>
  <si>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</si>
  <si>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</si>
  <si>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</si>
  <si>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</si>
  <si>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</si>
  <si>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</si>
  <si>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</si>
  <si>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</si>
  <si>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</si>
  <si>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</si>
  <si>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</si>
  <si>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</si>
  <si>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</si>
  <si>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</si>
  <si>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</si>
  <si>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</si>
  <si>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</si>
  <si>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</si>
  <si>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</si>
  <si>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</si>
  <si>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</si>
  <si>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</si>
  <si>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</si>
  <si>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</si>
  <si>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</si>
  <si>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</si>
  <si>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</si>
  <si>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</si>
  <si>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</si>
  <si>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</si>
  <si>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</si>
  <si>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</si>
  <si>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</si>
  <si>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</si>
  <si>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</si>
  <si>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</si>
  <si>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</si>
  <si>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</si>
  <si>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</si>
  <si>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</si>
  <si>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</si>
  <si>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</si>
  <si>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</si>
  <si>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</si>
  <si>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</si>
  <si>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</si>
  <si>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</si>
  <si>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</si>
  <si>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</si>
  <si>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</si>
  <si>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</si>
  <si>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</si>
  <si>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</si>
  <si>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</si>
  <si>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</si>
  <si>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</si>
  <si>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</si>
  <si>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</si>
  <si>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</si>
  <si>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</si>
  <si>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</si>
  <si>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</si>
  <si>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</si>
  <si>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</si>
  <si>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</si>
  <si>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</si>
  <si>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</si>
  <si>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</si>
  <si>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</si>
  <si>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</si>
  <si>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</si>
  <si>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</si>
  <si>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</si>
  <si>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</si>
  <si>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</si>
  <si>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</si>
  <si>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</si>
  <si>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</si>
  <si>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</si>
  <si>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</si>
  <si>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</si>
  <si>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</si>
  <si>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</si>
  <si>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</si>
  <si>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</si>
  <si>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</si>
  <si>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</si>
  <si>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</si>
  <si>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</si>
  <si>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</si>
  <si>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</si>
  <si>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</si>
  <si>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</si>
  <si>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</si>
  <si>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</si>
  <si>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</si>
  <si>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</si>
  <si>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</si>
  <si>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</si>
  <si>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</si>
  <si>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</si>
  <si>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</si>
  <si>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</si>
  <si>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</si>
  <si>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</si>
  <si>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</si>
  <si>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</si>
  <si>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</si>
  <si>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</si>
  <si>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</si>
  <si>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</si>
  <si>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</si>
  <si>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</si>
  <si>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</si>
  <si>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</si>
  <si>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</si>
  <si>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</si>
  <si>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</si>
  <si>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</si>
  <si>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</si>
  <si>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</si>
  <si>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</si>
  <si>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</si>
  <si>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</si>
  <si>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</si>
  <si>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</si>
  <si>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</si>
  <si>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</si>
  <si>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</si>
  <si>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</si>
  <si>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</si>
  <si>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</si>
  <si>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</si>
  <si>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</si>
  <si>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</si>
  <si>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</si>
  <si>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</si>
  <si>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</si>
  <si>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</si>
  <si>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</si>
  <si>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</si>
  <si>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</si>
  <si>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</si>
  <si>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</si>
  <si>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</si>
  <si>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</si>
  <si>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</si>
  <si>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</si>
  <si>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</si>
  <si>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</si>
  <si>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</si>
  <si>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</si>
  <si>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</si>
  <si>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</si>
  <si>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</si>
  <si>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</si>
  <si>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</si>
  <si>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</si>
  <si>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</si>
  <si>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</si>
  <si>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</si>
  <si>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</si>
  <si>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</si>
  <si>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</si>
  <si>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</si>
  <si>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</si>
  <si>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</si>
  <si>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</si>
  <si>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</si>
  <si>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</si>
  <si>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</si>
  <si>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</si>
  <si>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</si>
  <si>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</si>
  <si>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</si>
  <si>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</si>
  <si>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</si>
  <si>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</si>
  <si>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</si>
  <si>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</si>
  <si>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</si>
  <si>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</si>
  <si>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</si>
  <si>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</si>
  <si>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</si>
  <si>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</si>
  <si>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</si>
  <si>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</si>
  <si>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</si>
  <si>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</si>
  <si>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</si>
  <si>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</si>
  <si>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</si>
  <si>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</si>
  <si>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</si>
  <si>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</si>
  <si>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</si>
  <si>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</si>
  <si>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</si>
  <si>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</si>
  <si>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</si>
  <si>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</si>
  <si>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</si>
  <si>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</si>
  <si>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</si>
  <si>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</si>
  <si>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</si>
  <si>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</si>
  <si>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</si>
  <si>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</si>
  <si>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</si>
  <si>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</si>
  <si>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</si>
  <si>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</si>
  <si>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</si>
  <si>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</si>
  <si>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</si>
  <si>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</si>
  <si>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</si>
  <si>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</si>
  <si>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</si>
  <si>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</si>
  <si>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</si>
  <si>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</si>
  <si>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</si>
  <si>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</si>
  <si>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</si>
  <si>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</si>
  <si>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</si>
  <si>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</si>
  <si>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</si>
  <si>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</si>
  <si>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</si>
  <si>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</si>
  <si>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</si>
  <si>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</si>
  <si>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</si>
  <si>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</si>
  <si>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</si>
  <si>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</si>
  <si>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</si>
  <si>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</si>
  <si>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</si>
  <si>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</si>
  <si>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</si>
  <si>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</si>
  <si>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</si>
  <si>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</si>
  <si>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</si>
  <si>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</si>
  <si>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</si>
  <si>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</si>
  <si>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</si>
  <si>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</si>
  <si>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</si>
  <si>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</si>
  <si>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</si>
  <si>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</si>
  <si>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</si>
  <si>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</si>
  <si>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</si>
  <si>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</si>
  <si>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</si>
  <si>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</si>
  <si>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</si>
  <si>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</si>
  <si>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</si>
  <si>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</si>
  <si>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</si>
  <si>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</si>
  <si>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</si>
  <si>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</si>
  <si>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</si>
  <si>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</si>
  <si>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</si>
  <si>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</si>
  <si>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</si>
  <si>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</si>
  <si>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</si>
  <si>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</si>
  <si>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</si>
  <si>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</si>
  <si>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</si>
  <si>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</si>
  <si>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</si>
  <si>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</si>
  <si>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</si>
  <si>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</si>
  <si>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</si>
  <si>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</si>
  <si>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</si>
  <si>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</si>
  <si>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</si>
  <si>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</si>
  <si>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</si>
  <si>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</si>
  <si>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</si>
  <si>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</si>
  <si>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</si>
  <si>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</si>
  <si>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</si>
  <si>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</si>
  <si>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</si>
  <si>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</si>
  <si>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</si>
  <si>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</si>
  <si>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</si>
  <si>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</si>
  <si>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</si>
  <si>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</si>
  <si>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</si>
  <si>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</si>
  <si>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</si>
  <si>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</si>
  <si>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</si>
  <si>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</si>
  <si>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</si>
  <si>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</si>
  <si>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</si>
  <si>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</si>
  <si>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</si>
  <si>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</si>
  <si>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</si>
  <si>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</si>
  <si>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</si>
  <si>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</si>
  <si>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</si>
  <si>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</si>
  <si>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</si>
  <si>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</si>
  <si>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</si>
  <si>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</si>
  <si>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</si>
  <si>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</si>
  <si>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</si>
  <si>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</si>
  <si>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</si>
  <si>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</si>
  <si>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</si>
  <si>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</si>
  <si>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</si>
  <si>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</si>
  <si>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</si>
  <si>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</si>
  <si>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</si>
  <si>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</si>
  <si>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</si>
  <si>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</si>
  <si>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</si>
  <si>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</si>
  <si>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</si>
  <si>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</si>
  <si>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</si>
  <si>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</si>
  <si>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</si>
  <si>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</si>
  <si>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</si>
  <si>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</si>
  <si>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</si>
  <si>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</si>
  <si>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</si>
  <si>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</si>
  <si>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</si>
  <si>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</si>
  <si>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</si>
  <si>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</si>
  <si>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</si>
  <si>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</si>
  <si>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</si>
  <si>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</si>
  <si>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</si>
  <si>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</si>
  <si>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</si>
  <si>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</si>
  <si>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</si>
  <si>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</si>
  <si>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</si>
  <si>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</si>
  <si>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</si>
  <si>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</si>
  <si>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</si>
  <si>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</si>
  <si>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</si>
  <si>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</si>
  <si>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</si>
  <si>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</si>
  <si>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</si>
  <si>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</si>
  <si>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</si>
  <si>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</si>
  <si>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</si>
  <si>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</si>
  <si>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</si>
  <si>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</si>
  <si>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</si>
  <si>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</si>
  <si>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</si>
  <si>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</si>
  <si>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</si>
  <si>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</si>
  <si>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</si>
  <si>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</si>
  <si>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</si>
  <si>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</si>
  <si>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</si>
  <si>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</si>
  <si>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</si>
  <si>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</si>
  <si>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</si>
  <si>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</si>
  <si>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</si>
  <si>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</si>
  <si>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</si>
  <si>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</si>
  <si>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</si>
  <si>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</si>
  <si>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</si>
  <si>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</si>
  <si>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</si>
  <si>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</si>
  <si>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</si>
  <si>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</si>
  <si>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</si>
  <si>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</si>
  <si>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</si>
  <si>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</si>
  <si>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</si>
  <si>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</si>
  <si>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</si>
  <si>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</si>
  <si>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</si>
  <si>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</si>
  <si>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</si>
  <si>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</si>
  <si>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</si>
  <si>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</si>
  <si>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</si>
  <si>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</si>
  <si>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</si>
  <si>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</si>
  <si>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</si>
  <si>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</si>
  <si>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</si>
  <si>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</si>
  <si>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</si>
  <si>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</si>
  <si>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</si>
  <si>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</si>
  <si>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</si>
  <si>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</si>
  <si>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</si>
  <si>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</si>
  <si>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</si>
  <si>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</si>
  <si>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</si>
  <si>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</si>
  <si>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</si>
  <si>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</si>
  <si>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</si>
  <si>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</si>
  <si>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</si>
  <si>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</si>
  <si>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</si>
  <si>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</si>
  <si>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</si>
  <si>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</si>
  <si>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</si>
  <si>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</si>
  <si>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</si>
  <si>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</si>
  <si>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</si>
  <si>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</si>
  <si>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</si>
  <si>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</si>
  <si>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</si>
  <si>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</si>
  <si>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</si>
  <si>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</si>
  <si>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</si>
  <si>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</si>
  <si>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</si>
  <si>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</si>
  <si>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</si>
  <si>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</si>
  <si>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</si>
  <si>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</si>
  <si>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</si>
  <si>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</si>
  <si>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</si>
  <si>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</si>
  <si>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</si>
  <si>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</si>
  <si>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</si>
  <si>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</si>
  <si>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</si>
  <si>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</si>
  <si>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</si>
  <si>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</si>
  <si>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</si>
  <si>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</si>
  <si>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</si>
  <si>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</si>
  <si>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</si>
  <si>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</si>
  <si>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</si>
  <si>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</si>
  <si>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</si>
  <si>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</si>
  <si>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</si>
  <si>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</si>
  <si>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</si>
  <si>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</si>
  <si>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</si>
  <si>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</si>
  <si>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</si>
  <si>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</si>
  <si>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</si>
  <si>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</si>
  <si>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</si>
  <si>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</si>
  <si>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</si>
  <si>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</si>
  <si>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</si>
  <si>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</si>
  <si>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</si>
  <si>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</si>
  <si>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</si>
  <si>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</si>
  <si>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</si>
  <si>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</si>
  <si>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</si>
  <si>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</si>
  <si>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</si>
  <si>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</si>
  <si>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</si>
  <si>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</si>
  <si>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</si>
  <si>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</si>
  <si>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</si>
  <si>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</si>
  <si>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</si>
  <si>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</si>
  <si>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</si>
  <si>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</si>
  <si>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</si>
  <si>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</si>
  <si>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</si>
  <si>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</si>
  <si>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</si>
  <si>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</si>
  <si>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</si>
  <si>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</si>
  <si>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</si>
  <si>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</si>
  <si>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</si>
  <si>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</si>
  <si>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</si>
  <si>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</si>
  <si>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</si>
  <si>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</si>
  <si>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</si>
  <si>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</si>
  <si>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</si>
  <si>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</si>
  <si>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</si>
  <si>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</si>
  <si>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</si>
  <si>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</si>
  <si>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</si>
  <si>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</si>
  <si>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</si>
  <si>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</si>
  <si>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</si>
  <si>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</si>
  <si>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</si>
  <si>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</si>
  <si>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</si>
  <si>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</si>
  <si>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</si>
  <si>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</si>
  <si>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</si>
  <si>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</si>
  <si>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</si>
  <si>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</si>
  <si>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</si>
  <si>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</si>
  <si>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</si>
  <si>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</si>
  <si>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</si>
  <si>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</si>
  <si>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</si>
  <si>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</si>
  <si>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</si>
  <si>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</si>
  <si>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</si>
  <si>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</si>
  <si>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</si>
  <si>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</si>
  <si>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</si>
  <si>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</si>
  <si>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</si>
  <si>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</si>
  <si>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</si>
  <si>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</si>
  <si>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</si>
  <si>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</si>
  <si>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</si>
  <si>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</si>
  <si>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</si>
  <si>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</si>
  <si>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</si>
  <si>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</si>
  <si>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</si>
  <si>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</si>
  <si>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</si>
  <si>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</si>
  <si>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</si>
  <si>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</si>
  <si>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</si>
  <si>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</si>
  <si>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</si>
  <si>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</si>
  <si>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</si>
  <si>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</si>
  <si>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</si>
  <si>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</si>
  <si>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</si>
  <si>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</si>
  <si>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</si>
  <si>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</si>
  <si>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</si>
  <si>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</si>
  <si>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</si>
  <si>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</si>
  <si>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</si>
  <si>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</si>
  <si>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</si>
  <si>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</si>
  <si>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</si>
  <si>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</si>
  <si>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</si>
  <si>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</si>
  <si>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</si>
  <si>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</si>
  <si>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</si>
  <si>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</si>
  <si>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</si>
  <si>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</si>
  <si>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</si>
  <si>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</si>
  <si>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</si>
  <si>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</si>
  <si>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</si>
  <si>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</si>
  <si>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</si>
  <si>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</si>
  <si>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</si>
  <si>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</si>
  <si>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</si>
  <si>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</si>
  <si>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</si>
  <si>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</si>
  <si>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</si>
  <si>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</si>
  <si>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</si>
  <si>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</si>
  <si>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</si>
  <si>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</si>
  <si>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</si>
  <si>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</si>
  <si>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</si>
  <si>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</si>
  <si>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</si>
  <si>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</si>
  <si>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</si>
  <si>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</si>
  <si>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</si>
  <si>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</si>
  <si>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</si>
  <si>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</si>
  <si>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</si>
  <si>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</si>
  <si>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</si>
  <si>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</si>
  <si>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</si>
  <si>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</si>
  <si>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</si>
  <si>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</si>
  <si>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</si>
  <si>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</si>
  <si>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</si>
  <si>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</si>
  <si>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</si>
  <si>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</si>
  <si>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</si>
  <si>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</si>
  <si>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</si>
  <si>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</si>
  <si>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</si>
  <si>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</si>
  <si>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</si>
  <si>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</si>
  <si>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</si>
  <si>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</si>
  <si>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</si>
  <si>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</si>
  <si>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</si>
  <si>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</si>
  <si>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</si>
  <si>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</si>
  <si>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</si>
  <si>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</si>
  <si>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</si>
  <si>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</si>
  <si>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</si>
  <si>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</si>
  <si>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</si>
  <si>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</si>
  <si>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</si>
  <si>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</si>
  <si>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</si>
  <si>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</si>
  <si>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</si>
  <si>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</si>
  <si>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</si>
  <si>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</si>
  <si>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</si>
  <si>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</si>
  <si>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</si>
  <si>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</si>
  <si>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</si>
  <si>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</si>
  <si>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</si>
  <si>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</si>
  <si>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</si>
  <si>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</si>
  <si>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</si>
  <si>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</si>
  <si>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</si>
  <si>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</si>
  <si>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</si>
  <si>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</si>
  <si>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</si>
  <si>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</si>
  <si>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</si>
  <si>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</si>
  <si>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</si>
  <si>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</si>
  <si>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</si>
  <si>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</si>
  <si>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</si>
  <si>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</si>
  <si>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</si>
  <si>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</si>
  <si>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</si>
  <si>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</si>
  <si>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</si>
  <si>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</si>
  <si>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</si>
  <si>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</si>
  <si>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</si>
  <si>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</si>
  <si>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</si>
  <si>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</si>
  <si>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</si>
  <si>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</si>
  <si>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</si>
  <si>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</si>
  <si>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</si>
  <si>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</si>
  <si>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</si>
  <si>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</si>
  <si>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</si>
  <si>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</si>
  <si>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</si>
  <si>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</si>
  <si>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</si>
  <si>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</si>
  <si>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</si>
  <si>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</si>
  <si>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</si>
  <si>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</si>
  <si>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</si>
  <si>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28th July 2014</t>
  </si>
  <si>
    <t>30th July 2014</t>
  </si>
  <si>
    <t>27.06.2014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</si>
</sst>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23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I27" sqref="I2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0.01</v>
      </c>
      <c r="D24" s="30">
        <f>IF(Table5[[#This Row],[Mass (g)]]="","",Table5[[#This Row],[Mass (g)]]*VLOOKUP(Table5[[#This Row],[Nuclide]],Doedata,4)*37000000000)</f>
        <v>124.32</v>
      </c>
      <c r="E24" s="10" t="s">
        <v>820</v>
      </c>
      <c r="F24" s="10" t="s">
        <v>890</v>
      </c>
      <c r="G24" s="10">
        <v>30</v>
      </c>
      <c r="H24" s="10" t="s">
        <v>873</v>
      </c>
      <c r="I24" s="10"/>
      <c r="J24" s="25">
        <f>IF(Table5[[#This Row],[Activity (Bq)]]="","",Table5[[#This Row],[Activity (Bq)]]/37000000000)</f>
        <v>3.36E-9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0.01</v>
      </c>
      <c r="D25" s="30">
        <f>IF(Table5[[#This Row],[Mass (g)]]="","",Table5[[#This Row],[Mass (g)]]*VLOOKUP(Table5[[#This Row],[Nuclide]],Doedata,4)*37000000000)</f>
        <v>124.32</v>
      </c>
      <c r="E25" s="10" t="s">
        <v>820</v>
      </c>
      <c r="F25" s="10" t="s">
        <v>890</v>
      </c>
      <c r="G25" s="10">
        <v>30</v>
      </c>
      <c r="H25" s="10" t="s">
        <v>873</v>
      </c>
      <c r="I25" s="10"/>
      <c r="J25" s="25">
        <f>IF(Table5[[#This Row],[Activity (Bq)]]="","",Table5[[#This Row],[Activity (Bq)]]/37000000000)</f>
        <v>3.36E-9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0.01</v>
      </c>
      <c r="D26" s="30">
        <f>IF(Table5[[#This Row],[Mass (g)]]="","",Table5[[#This Row],[Mass (g)]]*VLOOKUP(Table5[[#This Row],[Nuclide]],Doedata,4)*37000000000)</f>
        <v>124.32</v>
      </c>
      <c r="E26" s="10" t="s">
        <v>820</v>
      </c>
      <c r="F26" s="10" t="s">
        <v>890</v>
      </c>
      <c r="G26" s="10">
        <v>30</v>
      </c>
      <c r="H26" s="10" t="s">
        <v>873</v>
      </c>
      <c r="I26" s="10"/>
      <c r="J26" s="25">
        <f>IF(Table5[[#This Row],[Activity (Bq)]]="","",Table5[[#This Row],[Activity (Bq)]]/37000000000)</f>
        <v>3.36E-9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0.01</v>
      </c>
      <c r="D27" s="30">
        <f>IF(Table5[[#This Row],[Mass (g)]]="","",Table5[[#This Row],[Mass (g)]]*VLOOKUP(Table5[[#This Row],[Nuclide]],Doedata,4)*37000000000)</f>
        <v>124.32</v>
      </c>
      <c r="E27" s="10" t="s">
        <v>820</v>
      </c>
      <c r="F27" s="10" t="s">
        <v>890</v>
      </c>
      <c r="G27" s="10">
        <v>30</v>
      </c>
      <c r="H27" s="10" t="s">
        <v>873</v>
      </c>
      <c r="I27" s="10"/>
      <c r="J27" s="25">
        <f>IF(Table5[[#This Row],[Activity (Bq)]]="","",Table5[[#This Row],[Activity (Bq)]]/37000000000)</f>
        <v>3.36E-9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2014-06-27T14:40:34Z</dcterms:modified>
</cp:coreProperties>
</file>