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codeName="ThisWorkbook" checkCompatibility="1" autoCompressPictures="0"/>
  <bookViews>
    <workbookView xWindow="240" yWindow="20" windowWidth="20640" windowHeight="183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<sst xmlns="http://schemas.openxmlformats.org/spreadsheetml/2006/main" count="3242" uniqueCount="892">
  <si>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</si>
  <si>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</si>
  <si>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</si>
  <si>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</si>
  <si>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</si>
  <si>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</si>
  <si>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</si>
  <si>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</si>
  <si>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</si>
  <si>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</si>
  <si>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</si>
  <si>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</si>
  <si>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</si>
  <si>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</si>
  <si>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</si>
  <si>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</si>
  <si>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</si>
  <si>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</si>
  <si>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</si>
  <si>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</si>
  <si>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</si>
  <si>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</si>
  <si>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</si>
  <si>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</si>
  <si>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</si>
  <si>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</si>
  <si>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</si>
  <si>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</si>
  <si>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</si>
  <si>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</si>
  <si>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</si>
  <si>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</si>
  <si>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</si>
  <si>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</si>
  <si>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</si>
  <si>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</si>
  <si>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</si>
  <si>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</si>
  <si>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</si>
  <si>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</si>
  <si>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</si>
  <si>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</si>
  <si>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</si>
  <si>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</si>
  <si>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</si>
  <si>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</si>
  <si>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</si>
  <si>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</si>
  <si>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</si>
  <si>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</si>
  <si>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</si>
  <si>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</si>
  <si>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</si>
  <si>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</si>
  <si>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</si>
  <si>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</si>
  <si>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</si>
  <si>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</si>
  <si>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</si>
  <si>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</si>
  <si>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</si>
  <si>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</si>
  <si>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</si>
  <si>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</si>
  <si>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</si>
  <si>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</si>
  <si>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</si>
  <si>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</si>
  <si>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</si>
  <si>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</si>
  <si>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</si>
  <si>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</si>
  <si>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</si>
  <si>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</si>
  <si>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</si>
  <si>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</si>
  <si>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</si>
  <si>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</si>
  <si>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</si>
  <si>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</si>
  <si>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</si>
  <si>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</si>
  <si>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</si>
  <si>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</si>
  <si>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</si>
  <si>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</si>
  <si>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</si>
  <si>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</si>
  <si>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</si>
  <si>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</si>
  <si>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</si>
  <si>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</si>
  <si>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</si>
  <si>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</si>
  <si>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</si>
  <si>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</si>
  <si>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</si>
  <si>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</si>
  <si>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</si>
  <si>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</si>
  <si>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</si>
  <si>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</si>
  <si>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</si>
  <si>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</si>
  <si>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</si>
  <si>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</si>
  <si>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</si>
  <si>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</si>
  <si>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</si>
  <si>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</si>
  <si>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</si>
  <si>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</si>
  <si>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</si>
  <si>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</si>
  <si>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</si>
  <si>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</si>
  <si>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</si>
  <si>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</si>
  <si>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</si>
  <si>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</si>
  <si>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</si>
  <si>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</si>
  <si>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</si>
  <si>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</si>
  <si>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</si>
  <si>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</si>
  <si>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</si>
  <si>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</si>
  <si>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</si>
  <si>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</si>
  <si>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</si>
  <si>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</si>
  <si>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</si>
  <si>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</si>
  <si>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</si>
  <si>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</si>
  <si>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</si>
  <si>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</si>
  <si>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</si>
  <si>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</si>
  <si>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</si>
  <si>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</si>
  <si>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</si>
  <si>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</si>
  <si>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</si>
  <si>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</si>
  <si>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</si>
  <si>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</si>
  <si>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</si>
  <si>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</si>
  <si>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</si>
  <si>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</si>
  <si>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</si>
  <si>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</si>
  <si>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</si>
  <si>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</si>
  <si>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</si>
  <si>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</si>
  <si>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</si>
  <si>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</si>
  <si>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</si>
  <si>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</si>
  <si>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</si>
  <si>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</si>
  <si>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</si>
  <si>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</si>
  <si>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</si>
  <si>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</si>
  <si>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</si>
  <si>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</si>
  <si>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</si>
  <si>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</si>
  <si>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</si>
  <si>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</si>
  <si>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</si>
  <si>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</si>
  <si>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</si>
  <si>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</si>
  <si>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</si>
  <si>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</si>
  <si>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</si>
  <si>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</si>
  <si>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</si>
  <si>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</si>
  <si>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</si>
  <si>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</si>
  <si>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</si>
  <si>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</si>
  <si>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</si>
  <si>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</si>
  <si>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</si>
  <si>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</si>
  <si>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</si>
  <si>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</si>
  <si>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</si>
  <si>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</si>
  <si>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</si>
  <si>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</si>
  <si>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</si>
  <si>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</si>
  <si>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</si>
  <si>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</si>
  <si>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</si>
  <si>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</si>
  <si>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</si>
  <si>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</si>
  <si>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</si>
  <si>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</si>
  <si>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</si>
  <si>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</si>
  <si>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</si>
  <si>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</si>
  <si>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</si>
  <si>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</si>
  <si>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</si>
  <si>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</si>
  <si>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</si>
  <si>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</si>
  <si>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</si>
  <si>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</si>
  <si>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</si>
  <si>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</si>
  <si>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</si>
  <si>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</si>
  <si>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</si>
  <si>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</si>
  <si>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</si>
  <si>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</si>
  <si>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</si>
  <si>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</si>
  <si>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</si>
  <si>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</si>
  <si>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</si>
  <si>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</si>
  <si>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</si>
  <si>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</si>
  <si>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</si>
  <si>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</si>
  <si>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</si>
  <si>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</si>
  <si>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</si>
  <si>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</si>
  <si>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</si>
  <si>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</si>
  <si>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</si>
  <si>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</si>
  <si>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</si>
  <si>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</si>
  <si>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</si>
  <si>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</si>
  <si>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</si>
  <si>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</si>
  <si>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</si>
  <si>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</si>
  <si>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</si>
  <si>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</si>
  <si>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</si>
  <si>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</si>
  <si>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</si>
  <si>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</si>
  <si>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</si>
  <si>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</si>
  <si>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</si>
  <si>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</si>
  <si>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</si>
  <si>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</si>
  <si>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</si>
  <si>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</si>
  <si>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</si>
  <si>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</si>
  <si>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</si>
  <si>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</si>
  <si>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</si>
  <si>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</si>
  <si>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</si>
  <si>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</si>
  <si>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</si>
  <si>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</si>
  <si>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</si>
  <si>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</si>
  <si>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</si>
  <si>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</si>
  <si>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</si>
  <si>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</si>
  <si>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</si>
  <si>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</si>
  <si>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</si>
  <si>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</si>
  <si>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</si>
  <si>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</si>
  <si>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</si>
  <si>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</si>
  <si>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</si>
  <si>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</si>
  <si>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</si>
  <si>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</si>
  <si>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</si>
  <si>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</si>
  <si>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</si>
  <si>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</si>
  <si>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</si>
  <si>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</si>
  <si>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</si>
  <si>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</si>
  <si>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</si>
  <si>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</si>
  <si>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</si>
  <si>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</si>
  <si>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</si>
  <si>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</si>
  <si>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</si>
  <si>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</si>
  <si>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</si>
  <si>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</si>
  <si>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</si>
  <si>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</si>
  <si>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</si>
  <si>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</si>
  <si>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</si>
  <si>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</si>
  <si>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</si>
  <si>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</si>
  <si>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</si>
  <si>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</si>
  <si>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</si>
  <si>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</si>
  <si>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</si>
  <si>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</si>
  <si>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</si>
  <si>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</si>
  <si>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</si>
  <si>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</si>
  <si>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</si>
  <si>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</si>
  <si>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</si>
  <si>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</si>
  <si>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</si>
  <si>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</si>
  <si>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</si>
  <si>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</si>
  <si>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</si>
  <si>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</si>
  <si>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</si>
  <si>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</si>
  <si>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</si>
  <si>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</si>
  <si>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</si>
  <si>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</si>
  <si>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</si>
  <si>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</si>
  <si>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</si>
  <si>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</si>
  <si>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</si>
  <si>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</si>
  <si>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</si>
  <si>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</si>
  <si>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</si>
  <si>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</si>
  <si>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</si>
  <si>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</si>
  <si>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</si>
  <si>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</si>
  <si>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</si>
  <si>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</si>
  <si>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</si>
  <si>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</si>
  <si>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</si>
  <si>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</si>
  <si>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</si>
  <si>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</si>
  <si>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</si>
  <si>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</si>
  <si>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</si>
  <si>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</si>
  <si>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</si>
  <si>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</si>
  <si>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</si>
  <si>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</si>
  <si>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</si>
  <si>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</si>
  <si>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</si>
  <si>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</si>
  <si>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</si>
  <si>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</si>
  <si>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</si>
  <si>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</si>
  <si>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</si>
  <si>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</si>
  <si>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</si>
  <si>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</si>
  <si>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</si>
  <si>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</si>
  <si>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</si>
  <si>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</si>
  <si>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</si>
  <si>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</si>
  <si>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</si>
  <si>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</si>
  <si>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</si>
  <si>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</si>
  <si>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</si>
  <si>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</si>
  <si>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</si>
  <si>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</si>
  <si>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</si>
  <si>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</si>
  <si>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</si>
  <si>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</si>
  <si>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</si>
  <si>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</si>
  <si>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</si>
  <si>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</si>
  <si>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</si>
  <si>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</si>
  <si>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</si>
  <si>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</si>
  <si>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</si>
  <si>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</si>
  <si>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</si>
  <si>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</si>
  <si>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</si>
  <si>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</si>
  <si>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</si>
  <si>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</si>
  <si>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</si>
  <si>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</si>
  <si>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</si>
  <si>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</si>
  <si>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</si>
  <si>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</si>
  <si>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</si>
  <si>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</si>
  <si>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</si>
  <si>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</si>
  <si>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</si>
  <si>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</si>
  <si>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</si>
  <si>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</si>
  <si>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</si>
  <si>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</si>
  <si>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</si>
  <si>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</si>
  <si>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</si>
  <si>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</si>
  <si>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</si>
  <si>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</si>
  <si>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</si>
  <si>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</si>
  <si>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</si>
  <si>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</si>
  <si>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</si>
  <si>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</si>
  <si>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</si>
  <si>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</si>
  <si>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</si>
  <si>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</si>
  <si>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</si>
  <si>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</si>
  <si>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</si>
  <si>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</si>
  <si>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</si>
  <si>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</si>
  <si>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</si>
  <si>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</si>
  <si>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</si>
  <si>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</si>
  <si>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</si>
  <si>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</si>
  <si>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</si>
  <si>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</si>
  <si>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</si>
  <si>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</si>
  <si>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</si>
  <si>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</si>
  <si>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</si>
  <si>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</si>
  <si>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</si>
  <si>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</si>
  <si>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</si>
  <si>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</si>
  <si>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</si>
  <si>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</si>
  <si>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</si>
  <si>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</si>
  <si>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</si>
  <si>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</si>
  <si>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</si>
  <si>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</si>
  <si>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</si>
  <si>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</si>
  <si>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</si>
  <si>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</si>
  <si>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</si>
  <si>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</si>
  <si>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</si>
  <si>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</si>
  <si>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</si>
  <si>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</si>
  <si>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</si>
  <si>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</si>
  <si>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</si>
  <si>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</si>
  <si>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</si>
  <si>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</si>
  <si>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</si>
  <si>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</si>
  <si>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</si>
  <si>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</si>
  <si>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</si>
  <si>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</si>
  <si>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</si>
  <si>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</si>
  <si>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</si>
  <si>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</si>
  <si>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</si>
  <si>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</si>
  <si>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</si>
  <si>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</si>
  <si>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</si>
  <si>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</si>
  <si>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</si>
  <si>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</si>
  <si>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</si>
  <si>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</si>
  <si>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</si>
  <si>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</si>
  <si>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</si>
  <si>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</si>
  <si>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</si>
  <si>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</si>
  <si>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</si>
  <si>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</si>
  <si>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</si>
  <si>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</si>
  <si>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</si>
  <si>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</si>
  <si>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</si>
  <si>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</si>
  <si>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</si>
  <si>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</si>
  <si>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</si>
  <si>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</si>
  <si>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</si>
  <si>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</si>
  <si>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</si>
  <si>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</si>
  <si>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</si>
  <si>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</si>
  <si>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</si>
  <si>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</si>
  <si>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</si>
  <si>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</si>
  <si>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</si>
  <si>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</si>
  <si>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</si>
  <si>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</si>
  <si>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</si>
  <si>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</si>
  <si>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</si>
  <si>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</si>
  <si>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</si>
  <si>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</si>
  <si>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</si>
  <si>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</si>
  <si>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</si>
  <si>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</si>
  <si>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</si>
  <si>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</si>
  <si>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</si>
  <si>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</si>
  <si>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</si>
  <si>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</si>
  <si>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</si>
  <si>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</si>
  <si>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</si>
  <si>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</si>
  <si>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</si>
  <si>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</si>
  <si>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</si>
  <si>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</si>
  <si>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</si>
  <si>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</si>
  <si>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</si>
  <si>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</si>
  <si>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</si>
  <si>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</si>
  <si>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</si>
  <si>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</si>
  <si>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</si>
  <si>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</si>
  <si>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</si>
  <si>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</si>
  <si>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</si>
  <si>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</si>
  <si>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</si>
  <si>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</si>
  <si>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</si>
  <si>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</si>
  <si>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</si>
  <si>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</si>
  <si>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</si>
  <si>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</si>
  <si>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</si>
  <si>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</si>
  <si>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</si>
  <si>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</si>
  <si>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</si>
  <si>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</si>
  <si>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</si>
  <si>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</si>
  <si>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</si>
  <si>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</si>
  <si>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</si>
  <si>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</si>
  <si>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</si>
  <si>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</si>
  <si>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</si>
  <si>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</si>
  <si>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</si>
  <si>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</si>
  <si>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</si>
  <si>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</si>
  <si>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</si>
  <si>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</si>
  <si>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</si>
  <si>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</si>
  <si>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</si>
  <si>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</si>
  <si>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</si>
  <si>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</si>
  <si>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</si>
  <si>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</si>
  <si>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</si>
  <si>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</si>
  <si>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</si>
  <si>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</si>
  <si>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</si>
  <si>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</si>
  <si>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</si>
  <si>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</si>
  <si>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</si>
  <si>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</si>
  <si>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</si>
  <si>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</si>
  <si>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</si>
  <si>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</si>
  <si>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</si>
  <si>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</si>
  <si>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</si>
  <si>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</si>
  <si>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</si>
  <si>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</si>
  <si>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</si>
  <si>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</si>
  <si>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</si>
  <si>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</si>
  <si>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</si>
  <si>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</si>
  <si>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</si>
  <si>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</si>
  <si>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</si>
  <si>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</si>
  <si>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</si>
  <si>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</si>
  <si>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</si>
  <si>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</si>
  <si>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</si>
  <si>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</si>
  <si>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</si>
  <si>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</si>
  <si>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</si>
  <si>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</si>
  <si>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</si>
  <si>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</si>
  <si>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</si>
  <si>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</si>
  <si>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</si>
  <si>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</si>
  <si>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</si>
  <si>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</si>
  <si>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</si>
  <si>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</si>
  <si>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</si>
  <si>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</si>
  <si>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</si>
  <si>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</si>
  <si>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</si>
  <si>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</si>
  <si>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</si>
  <si>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</si>
  <si>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</si>
  <si>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</si>
  <si>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</si>
  <si>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</si>
  <si>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</si>
  <si>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</si>
  <si>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</si>
  <si>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</si>
  <si>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</si>
  <si>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</si>
  <si>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</si>
  <si>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</si>
  <si>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</si>
  <si>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</si>
  <si>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</si>
  <si>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</si>
  <si>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</si>
  <si>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</si>
  <si>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</si>
  <si>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</si>
  <si>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</si>
  <si>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</si>
  <si>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</si>
  <si>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</si>
  <si>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</si>
  <si>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</si>
  <si>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</si>
  <si>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</si>
  <si>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</si>
  <si>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</si>
  <si>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</si>
  <si>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</si>
  <si>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</si>
  <si>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</si>
  <si>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</si>
  <si>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</si>
  <si>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</si>
  <si>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</si>
  <si>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</si>
  <si>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</si>
  <si>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</si>
  <si>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</si>
  <si>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</si>
  <si>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</si>
  <si>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</si>
  <si>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</si>
  <si>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</si>
  <si>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</si>
  <si>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</si>
  <si>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</si>
  <si>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</si>
  <si>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</si>
  <si>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</si>
  <si>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</si>
  <si>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</si>
  <si>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</si>
  <si>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</si>
  <si>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</si>
  <si>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</si>
  <si>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</si>
  <si>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</si>
  <si>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</si>
  <si>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</si>
  <si>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</si>
  <si>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</si>
  <si>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</si>
  <si>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</si>
  <si>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</si>
  <si>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</si>
  <si>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</si>
  <si>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</si>
  <si>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</si>
  <si>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</si>
  <si>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</si>
  <si>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</si>
  <si>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</si>
  <si>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</si>
  <si>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</si>
  <si>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</si>
  <si>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</si>
  <si>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</si>
  <si>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</si>
  <si>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</si>
  <si>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</si>
  <si>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</si>
  <si>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</si>
  <si>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</si>
  <si>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</si>
  <si>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</si>
  <si>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</si>
  <si>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</si>
  <si>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</si>
  <si>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</si>
  <si>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</si>
  <si>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</si>
  <si>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</si>
  <si>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</si>
  <si>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</si>
  <si>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</si>
  <si>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</si>
  <si>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</si>
  <si>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</si>
  <si>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</si>
  <si>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</si>
  <si>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</si>
  <si>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</si>
  <si>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</si>
  <si>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</si>
  <si>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</si>
  <si>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</si>
  <si>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</si>
  <si>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</si>
  <si>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</si>
  <si>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</si>
  <si>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</si>
  <si>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</si>
  <si>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</si>
  <si>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</si>
  <si>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</si>
  <si>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</si>
  <si>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</si>
  <si>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</si>
  <si>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</si>
  <si>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</si>
  <si>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</si>
  <si>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</si>
  <si>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</si>
  <si>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</si>
  <si>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</si>
  <si>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</si>
  <si>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</si>
  <si>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</si>
  <si>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</si>
  <si>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</si>
  <si>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</si>
  <si>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</si>
  <si>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</si>
  <si>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</si>
  <si>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</si>
  <si>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</si>
  <si>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</si>
  <si>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</si>
  <si>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</si>
  <si>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</si>
  <si>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</si>
  <si>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</si>
  <si>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</si>
  <si>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</si>
  <si>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</si>
  <si>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</si>
  <si>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</si>
  <si>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</si>
  <si>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</si>
  <si>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</si>
  <si>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</si>
  <si>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</si>
  <si>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</si>
  <si>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</si>
  <si>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</si>
  <si>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</si>
  <si>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</si>
  <si>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</si>
  <si>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</si>
  <si>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</si>
  <si>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</si>
  <si>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</si>
  <si>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</si>
  <si>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</si>
  <si>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</si>
  <si>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</si>
  <si>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</si>
  <si>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</si>
  <si>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</si>
  <si>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</si>
  <si>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</si>
  <si>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</si>
  <si>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</si>
  <si>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</si>
  <si>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</si>
  <si>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</si>
  <si>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</si>
  <si>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</si>
  <si>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</si>
  <si>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</si>
  <si>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</si>
  <si>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</si>
  <si>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</si>
  <si>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</si>
  <si>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</si>
  <si>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</si>
  <si>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</si>
  <si>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</si>
  <si>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</si>
  <si>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</si>
  <si>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</si>
  <si>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</si>
  <si>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</si>
  <si>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</si>
  <si>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</si>
  <si>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</si>
  <si>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11/2/2012</t>
  </si>
  <si>
    <t>Not necessary for return to LBNL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</si>
</sst>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topLeftCell="A10" zoomScale="85" zoomScaleNormal="85" zoomScalePageLayoutView="85" workbookViewId="0">
      <selection activeCell="C26" sqref="C26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882</v>
      </c>
    </row>
    <row r="3" spans="1:3">
      <c r="A3" s="17" t="s">
        <v>9</v>
      </c>
      <c r="B3" s="11" t="s">
        <v>883</v>
      </c>
    </row>
    <row r="4" spans="1:3">
      <c r="A4" s="17" t="s">
        <v>12</v>
      </c>
      <c r="B4" s="11" t="s">
        <v>884</v>
      </c>
    </row>
    <row r="5" spans="1:3">
      <c r="A5" s="17" t="s">
        <v>10</v>
      </c>
      <c r="B5" s="11" t="s">
        <v>885</v>
      </c>
      <c r="C5" s="9" t="s">
        <v>881</v>
      </c>
    </row>
    <row r="6" spans="1:3">
      <c r="A6" s="17" t="s">
        <v>11</v>
      </c>
      <c r="B6" s="11"/>
    </row>
    <row r="7" spans="1:3">
      <c r="A7" s="17" t="s">
        <v>878</v>
      </c>
      <c r="B7" s="11" t="s">
        <v>886</v>
      </c>
    </row>
    <row r="8" spans="1:3">
      <c r="A8" s="17" t="s">
        <v>13</v>
      </c>
      <c r="B8" s="11" t="s">
        <v>887</v>
      </c>
    </row>
    <row r="9" spans="1:3">
      <c r="A9" s="17" t="s">
        <v>14</v>
      </c>
      <c r="B9" s="11" t="s">
        <v>25</v>
      </c>
    </row>
    <row r="10" spans="1:3">
      <c r="A10" s="17" t="s">
        <v>15</v>
      </c>
      <c r="B10" s="11">
        <v>94720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 t="s">
        <v>889</v>
      </c>
    </row>
    <row r="13" spans="1:3">
      <c r="A13" s="17" t="s">
        <v>839</v>
      </c>
      <c r="B13" s="12">
        <v>3746</v>
      </c>
    </row>
    <row r="14" spans="1:3">
      <c r="A14" s="17" t="s">
        <v>16</v>
      </c>
      <c r="B14" s="29" t="s">
        <v>890</v>
      </c>
    </row>
    <row r="15" spans="1:3">
      <c r="A15" s="17" t="s">
        <v>41</v>
      </c>
      <c r="B15" s="12">
        <v>41215</v>
      </c>
      <c r="C15" s="9" t="s">
        <v>854</v>
      </c>
    </row>
    <row r="16" spans="1:3">
      <c r="A16" s="17" t="s">
        <v>40</v>
      </c>
      <c r="B16" s="13">
        <v>41255</v>
      </c>
      <c r="C16" s="9" t="s">
        <v>854</v>
      </c>
    </row>
    <row r="17" spans="1:34">
      <c r="A17" s="17" t="s">
        <v>811</v>
      </c>
      <c r="B17" s="40">
        <v>41257</v>
      </c>
      <c r="C17" s="9" t="s">
        <v>853</v>
      </c>
    </row>
    <row r="18" spans="1:34">
      <c r="A18" s="17" t="s">
        <v>42</v>
      </c>
      <c r="B18" s="11" t="s">
        <v>891</v>
      </c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9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B24" s="9" t="s">
        <v>698</v>
      </c>
      <c r="C24" s="18">
        <v>0.1</v>
      </c>
      <c r="D24" s="31">
        <f>IF(Table5[[#This Row],[Mass (g)]]="","",Table5[[#This Row],[Mass (g)]]*VLOOKUP(Table5[[#This Row],[Nuclide]],Doedata,4)*37000000000)</f>
        <v>62900000.000000007</v>
      </c>
      <c r="I24" s="10"/>
      <c r="J24" s="26">
        <f>IF(Table5[[#This Row],[Activity (Bq)]]="","",Table5[[#This Row],[Activity (Bq)]]/37000000000)</f>
        <v>1.7000000000000001E-3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35</v>
      </c>
      <c r="C25" s="18">
        <v>1</v>
      </c>
      <c r="D25" s="31">
        <f>IF(Table5[[#This Row],[Mass (g)]]="","",Table5[[#This Row],[Mass (g)]]*VLOOKUP(Table5[[#This Row],[Nuclide]],Doedata,4)*37000000000)</f>
        <v>12432</v>
      </c>
      <c r="I25" s="10"/>
      <c r="J25" s="26">
        <f>IF(Table5[[#This Row],[Activity (Bq)]]="","",Table5[[#This Row],[Activity (Bq)]]/37000000000)</f>
        <v>3.3599999999999999E-7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1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879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829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830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831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880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832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833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834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835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864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865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866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836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867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868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869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852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870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871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872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873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837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 t="s">
        <v>874</v>
      </c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 t="s">
        <v>877</v>
      </c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  <row r="782" spans="30:34">
      <c r="AG782" s="17"/>
    </row>
    <row r="783" spans="30:34">
      <c r="AG783" s="17"/>
    </row>
  </sheetData>
  <sheetProtection sheet="1" objects="1" scenarios="1"/>
  <sortState ref="AD22:AD778">
    <sortCondition ref="AD22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59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876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2012-11-02T17:30:02Z</dcterms:modified>
</cp:coreProperties>
</file>