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autoCompressPictures="0"/>
  <bookViews>
    <workbookView xWindow="0" yWindow="0" windowWidth="2560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<sst xmlns="http://schemas.openxmlformats.org/spreadsheetml/2006/main" count="3254" uniqueCount="895">
  <si>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</si>
  <si>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</si>
  <si>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</si>
  <si>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</si>
  <si>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</si>
  <si>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</si>
  <si>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</si>
  <si>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</si>
  <si>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</si>
  <si>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</si>
  <si>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</si>
  <si>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</si>
  <si>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</si>
  <si>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</si>
  <si>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</si>
  <si>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</si>
  <si>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</si>
  <si>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</si>
  <si>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</si>
  <si>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</si>
  <si>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</si>
  <si>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</si>
  <si>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</si>
  <si>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</si>
  <si>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</si>
  <si>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</si>
  <si>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</si>
  <si>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</si>
  <si>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</si>
  <si>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</si>
  <si>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</si>
  <si>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</si>
  <si>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</si>
  <si>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</si>
  <si>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</si>
  <si>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</si>
  <si>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</si>
  <si>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</si>
  <si>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</si>
  <si>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</si>
  <si>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</si>
  <si>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</si>
  <si>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</si>
  <si>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</si>
  <si>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</si>
  <si>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</si>
  <si>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</si>
  <si>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</si>
  <si>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</si>
  <si>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</si>
  <si>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</si>
  <si>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</si>
  <si>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</si>
  <si>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</si>
  <si>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</si>
  <si>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</si>
  <si>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</si>
  <si>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</si>
  <si>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</si>
  <si>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</si>
  <si>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</si>
  <si>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</si>
  <si>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</si>
  <si>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</si>
  <si>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</si>
  <si>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</si>
  <si>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</si>
  <si>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</si>
  <si>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</si>
  <si>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</si>
  <si>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</si>
  <si>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</si>
  <si>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</si>
  <si>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</si>
  <si>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</si>
  <si>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</si>
  <si>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</si>
  <si>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</si>
  <si>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</si>
  <si>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</si>
  <si>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</si>
  <si>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</si>
  <si>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</si>
  <si>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</si>
  <si>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</si>
  <si>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</si>
  <si>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</si>
  <si>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</si>
  <si>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</si>
  <si>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</si>
  <si>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</si>
  <si>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</si>
  <si>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</si>
  <si>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</si>
  <si>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</si>
  <si>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</si>
  <si>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</si>
  <si>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</si>
  <si>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</si>
  <si>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</si>
  <si>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</si>
  <si>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</si>
  <si>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</si>
  <si>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</si>
  <si>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</si>
  <si>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</si>
  <si>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</si>
  <si>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</si>
  <si>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</si>
  <si>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</si>
  <si>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</si>
  <si>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</si>
  <si>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</si>
  <si>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</si>
  <si>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</si>
  <si>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</si>
  <si>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</si>
  <si>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</si>
  <si>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</si>
  <si>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</si>
  <si>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</si>
  <si>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</si>
  <si>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</si>
  <si>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</si>
  <si>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</si>
  <si>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</si>
  <si>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</si>
  <si>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</si>
  <si>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</si>
  <si>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</si>
  <si>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</si>
  <si>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</si>
  <si>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</si>
  <si>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</si>
  <si>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</si>
  <si>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</si>
  <si>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</si>
  <si>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</si>
  <si>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</si>
  <si>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</si>
  <si>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</si>
  <si>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</si>
  <si>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</si>
  <si>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</si>
  <si>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</si>
  <si>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</si>
  <si>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</si>
  <si>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</si>
  <si>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</si>
  <si>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</si>
  <si>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</si>
  <si>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</si>
  <si>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</si>
  <si>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</si>
  <si>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</si>
  <si>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</si>
  <si>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</si>
  <si>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</si>
  <si>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</si>
  <si>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</si>
  <si>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</si>
  <si>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</si>
  <si>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</si>
  <si>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</si>
  <si>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</si>
  <si>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</si>
  <si>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</si>
  <si>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</si>
  <si>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</si>
  <si>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</si>
  <si>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</si>
  <si>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</si>
  <si>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</si>
  <si>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</si>
  <si>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</si>
  <si>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</si>
  <si>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</si>
  <si>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</si>
  <si>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</si>
  <si>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</si>
  <si>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</si>
  <si>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</si>
  <si>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</si>
  <si>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</si>
  <si>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</si>
  <si>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</si>
  <si>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</si>
  <si>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</si>
  <si>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</si>
  <si>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</si>
  <si>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</si>
  <si>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</si>
  <si>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</si>
  <si>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</si>
  <si>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</si>
  <si>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</si>
  <si>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</si>
  <si>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</si>
  <si>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</si>
  <si>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</si>
  <si>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</si>
  <si>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</si>
  <si>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</si>
  <si>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</si>
  <si>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</si>
  <si>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</si>
  <si>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</si>
  <si>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</si>
  <si>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</si>
  <si>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</si>
  <si>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</si>
  <si>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</si>
  <si>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</si>
  <si>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</si>
  <si>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</si>
  <si>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</si>
  <si>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</si>
  <si>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</si>
  <si>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</si>
  <si>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</si>
  <si>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</si>
  <si>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</si>
  <si>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</si>
  <si>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</si>
  <si>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</si>
  <si>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</si>
  <si>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</si>
  <si>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</si>
  <si>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</si>
  <si>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</si>
  <si>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</si>
  <si>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</si>
  <si>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</si>
  <si>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</si>
  <si>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</si>
  <si>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</si>
  <si>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</si>
  <si>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</si>
  <si>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</si>
  <si>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</si>
  <si>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</si>
  <si>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</si>
  <si>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</si>
  <si>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</si>
  <si>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</si>
  <si>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</si>
  <si>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</si>
  <si>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</si>
  <si>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</si>
  <si>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</si>
  <si>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</si>
  <si>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</si>
  <si>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</si>
  <si>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</si>
  <si>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</si>
  <si>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</si>
  <si>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</si>
  <si>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</si>
  <si>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</si>
  <si>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</si>
  <si>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</si>
  <si>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</si>
  <si>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</si>
  <si>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</si>
  <si>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</si>
  <si>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</si>
  <si>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</si>
  <si>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</si>
  <si>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</si>
  <si>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</si>
  <si>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</si>
  <si>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</si>
  <si>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</si>
  <si>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</si>
  <si>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</si>
  <si>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</si>
  <si>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</si>
  <si>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</si>
  <si>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</si>
  <si>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</si>
  <si>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</si>
  <si>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</si>
  <si>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</si>
  <si>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</si>
  <si>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</si>
  <si>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</si>
  <si>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</si>
  <si>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</si>
  <si>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</si>
  <si>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</si>
  <si>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</si>
  <si>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</si>
  <si>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</si>
  <si>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</si>
  <si>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</si>
  <si>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</si>
  <si>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</si>
  <si>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</si>
  <si>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</si>
  <si>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</si>
  <si>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</si>
  <si>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</si>
  <si>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</si>
  <si>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</si>
  <si>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</si>
  <si>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</si>
  <si>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</si>
  <si>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</si>
  <si>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</si>
  <si>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</si>
  <si>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</si>
  <si>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</si>
  <si>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</si>
  <si>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</si>
  <si>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</si>
  <si>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</si>
  <si>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</si>
  <si>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</si>
  <si>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</si>
  <si>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</si>
  <si>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</si>
  <si>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</si>
  <si>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</si>
  <si>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</si>
  <si>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</si>
  <si>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</si>
  <si>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</si>
  <si>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</si>
  <si>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</si>
  <si>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</si>
  <si>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</si>
  <si>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</si>
  <si>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</si>
  <si>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</si>
  <si>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</si>
  <si>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</si>
  <si>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</si>
  <si>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</si>
  <si>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</si>
  <si>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</si>
  <si>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</si>
  <si>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</si>
  <si>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</si>
  <si>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</si>
  <si>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</si>
  <si>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</si>
  <si>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</si>
  <si>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</si>
  <si>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</si>
  <si>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</si>
  <si>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</si>
  <si>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</si>
  <si>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</si>
  <si>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</si>
  <si>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</si>
  <si>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</si>
  <si>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</si>
  <si>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</si>
  <si>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</si>
  <si>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</si>
  <si>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</si>
  <si>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</si>
  <si>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</si>
  <si>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</si>
  <si>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</si>
  <si>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</si>
  <si>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</si>
  <si>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</si>
  <si>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</si>
  <si>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</si>
  <si>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</si>
  <si>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</si>
  <si>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</si>
  <si>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</si>
  <si>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</si>
  <si>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</si>
  <si>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</si>
  <si>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</si>
  <si>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</si>
  <si>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</si>
  <si>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</si>
  <si>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</si>
  <si>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</si>
  <si>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</si>
  <si>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</si>
  <si>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</si>
  <si>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</si>
  <si>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</si>
  <si>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</si>
  <si>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</si>
  <si>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</si>
  <si>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</si>
  <si>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</si>
  <si>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</si>
  <si>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</si>
  <si>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</si>
  <si>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</si>
  <si>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</si>
  <si>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</si>
  <si>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</si>
  <si>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</si>
  <si>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</si>
  <si>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</si>
  <si>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</si>
  <si>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</si>
  <si>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</si>
  <si>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</si>
  <si>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</si>
  <si>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</si>
  <si>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</si>
  <si>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</si>
  <si>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</si>
  <si>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</si>
  <si>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</si>
  <si>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</si>
  <si>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</si>
  <si>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</si>
  <si>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</si>
  <si>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</si>
  <si>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</si>
  <si>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</si>
  <si>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</si>
  <si>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</si>
  <si>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</si>
  <si>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</si>
  <si>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</si>
  <si>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</si>
  <si>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</si>
  <si>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</si>
  <si>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</si>
  <si>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</si>
  <si>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</si>
  <si>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</si>
  <si>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</si>
  <si>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</si>
  <si>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</si>
  <si>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</si>
  <si>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</si>
  <si>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</si>
  <si>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</si>
  <si>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</si>
  <si>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</si>
  <si>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</si>
  <si>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</si>
  <si>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</si>
  <si>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</si>
  <si>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</si>
  <si>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</si>
  <si>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</si>
  <si>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</si>
  <si>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</si>
  <si>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</si>
  <si>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</si>
  <si>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</si>
  <si>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</si>
  <si>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</si>
  <si>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</si>
  <si>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</si>
  <si>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</si>
  <si>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</si>
  <si>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</si>
  <si>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</si>
  <si>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</si>
  <si>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</si>
  <si>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</si>
  <si>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</si>
  <si>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</si>
  <si>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</si>
  <si>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</si>
  <si>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</si>
  <si>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</si>
  <si>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</si>
  <si>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</si>
  <si>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</si>
  <si>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</si>
  <si>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</si>
  <si>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</si>
  <si>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</si>
  <si>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</si>
  <si>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</si>
  <si>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</si>
  <si>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</si>
  <si>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</si>
  <si>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</si>
  <si>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</si>
  <si>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</si>
  <si>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</si>
  <si>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</si>
  <si>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</si>
  <si>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</si>
  <si>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</si>
  <si>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</si>
  <si>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</si>
  <si>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</si>
  <si>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</si>
  <si>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</si>
  <si>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</si>
  <si>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</si>
  <si>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</si>
  <si>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</si>
  <si>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</si>
  <si>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</si>
  <si>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</si>
  <si>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</si>
  <si>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</si>
  <si>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</si>
  <si>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</si>
  <si>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</si>
  <si>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</si>
  <si>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</si>
  <si>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</si>
  <si>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</si>
  <si>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</si>
  <si>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</si>
  <si>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</si>
  <si>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</si>
  <si>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</si>
  <si>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</si>
  <si>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</si>
  <si>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</si>
  <si>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</si>
  <si>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</si>
  <si>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</si>
  <si>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</si>
  <si>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</si>
  <si>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</si>
  <si>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</si>
  <si>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</si>
  <si>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</si>
  <si>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</si>
  <si>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</si>
  <si>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</si>
  <si>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</si>
  <si>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</si>
  <si>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</si>
  <si>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</si>
  <si>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</si>
  <si>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</si>
  <si>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</si>
  <si>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</si>
  <si>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</si>
  <si>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</si>
  <si>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</si>
  <si>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</si>
  <si>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</si>
  <si>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</si>
  <si>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</si>
  <si>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</si>
  <si>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</si>
  <si>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</si>
  <si>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</si>
  <si>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</si>
  <si>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</si>
  <si>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</si>
  <si>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</si>
  <si>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</si>
  <si>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</si>
  <si>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</si>
  <si>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</si>
  <si>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</si>
  <si>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</si>
  <si>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</si>
  <si>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</si>
  <si>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</si>
  <si>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</si>
  <si>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</si>
  <si>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</si>
  <si>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</si>
  <si>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</si>
  <si>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</si>
  <si>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</si>
  <si>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</si>
  <si>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</si>
  <si>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</si>
  <si>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</si>
  <si>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</si>
  <si>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</si>
  <si>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</si>
  <si>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</si>
  <si>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</si>
  <si>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</si>
  <si>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</si>
  <si>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</si>
  <si>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</si>
  <si>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</si>
  <si>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</si>
  <si>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</si>
  <si>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</si>
  <si>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</si>
  <si>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</si>
  <si>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</si>
  <si>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</si>
  <si>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</si>
  <si>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</si>
  <si>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</si>
  <si>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</si>
  <si>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</si>
  <si>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</si>
  <si>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</si>
  <si>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</si>
  <si>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</si>
  <si>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</si>
  <si>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</si>
  <si>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</si>
  <si>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</si>
  <si>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</si>
  <si>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</si>
  <si>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</si>
  <si>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</si>
  <si>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</si>
  <si>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</si>
  <si>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</si>
  <si>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</si>
  <si>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</si>
  <si>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</si>
  <si>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</si>
  <si>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</si>
  <si>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</si>
  <si>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</si>
  <si>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</si>
  <si>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</si>
  <si>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</si>
  <si>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</si>
  <si>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</si>
  <si>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</si>
  <si>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</si>
  <si>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</si>
  <si>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</si>
  <si>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</si>
  <si>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</si>
  <si>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</si>
  <si>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</si>
  <si>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</si>
  <si>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</si>
  <si>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</si>
  <si>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</si>
  <si>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</si>
  <si>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</si>
  <si>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</si>
  <si>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</si>
  <si>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</si>
  <si>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</si>
  <si>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</si>
  <si>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</si>
  <si>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</si>
  <si>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</si>
  <si>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</si>
  <si>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</si>
  <si>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</si>
  <si>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</si>
  <si>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</si>
  <si>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</si>
  <si>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</si>
  <si>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</si>
  <si>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</si>
  <si>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</si>
  <si>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</si>
  <si>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</si>
  <si>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</si>
  <si>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</si>
  <si>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</si>
  <si>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</si>
  <si>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</si>
  <si>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</si>
  <si>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</si>
  <si>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</si>
  <si>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</si>
  <si>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</si>
  <si>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</si>
  <si>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</si>
  <si>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</si>
  <si>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</si>
  <si>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</si>
  <si>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</si>
  <si>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</si>
  <si>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</si>
  <si>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</si>
  <si>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</si>
  <si>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</si>
  <si>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</si>
  <si>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</si>
  <si>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</si>
  <si>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</si>
  <si>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</si>
  <si>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</si>
  <si>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</si>
  <si>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</si>
  <si>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</si>
  <si>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</si>
  <si>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</si>
  <si>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</si>
  <si>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</si>
  <si>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</si>
  <si>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</si>
  <si>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</si>
  <si>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</si>
  <si>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</si>
  <si>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</si>
  <si>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</si>
  <si>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</si>
  <si>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</si>
  <si>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</si>
  <si>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</si>
  <si>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</si>
  <si>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</si>
  <si>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</si>
  <si>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</si>
  <si>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</si>
  <si>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</si>
  <si>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</si>
  <si>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</si>
  <si>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</si>
  <si>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</si>
  <si>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</si>
  <si>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</si>
  <si>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</si>
  <si>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</si>
  <si>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</si>
  <si>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</si>
  <si>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</si>
  <si>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</si>
  <si>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</si>
  <si>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</si>
  <si>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</si>
  <si>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</si>
  <si>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</si>
  <si>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</si>
  <si>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</si>
  <si>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</si>
  <si>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</si>
  <si>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</si>
  <si>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</si>
  <si>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</si>
  <si>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</si>
  <si>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</si>
  <si>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</si>
  <si>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</si>
  <si>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</si>
  <si>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</si>
  <si>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</si>
  <si>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</si>
  <si>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</si>
  <si>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</si>
  <si>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</si>
  <si>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</si>
  <si>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</si>
  <si>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</si>
  <si>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</si>
  <si>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</si>
  <si>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</si>
  <si>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</si>
  <si>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</si>
  <si>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</si>
  <si>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</si>
  <si>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</si>
  <si>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</si>
  <si>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</si>
  <si>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</si>
  <si>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</si>
  <si>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</si>
  <si>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</si>
  <si>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</si>
  <si>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</si>
  <si>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</si>
  <si>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</si>
  <si>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</si>
  <si>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</si>
  <si>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</si>
  <si>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</si>
  <si>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</si>
  <si>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</si>
  <si>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</si>
  <si>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</si>
  <si>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</si>
  <si>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</si>
  <si>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</si>
  <si>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</si>
  <si>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</si>
  <si>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</si>
  <si>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</si>
  <si>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</si>
  <si>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</si>
  <si>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</si>
  <si>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</si>
  <si>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</si>
  <si>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</si>
  <si>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</si>
  <si>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</si>
  <si>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</si>
  <si>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</si>
  <si>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</si>
  <si>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</si>
  <si>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</si>
  <si>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</si>
  <si>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</si>
  <si>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</si>
  <si>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</si>
  <si>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</si>
  <si>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</si>
  <si>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</si>
  <si>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</si>
  <si>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</si>
  <si>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</si>
  <si>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</si>
  <si>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</si>
  <si>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</si>
  <si>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</si>
  <si>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</si>
  <si>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</si>
  <si>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</si>
  <si>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</si>
  <si>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</si>
  <si>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</si>
  <si>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</si>
  <si>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</si>
  <si>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</si>
  <si>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</si>
  <si>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</si>
  <si>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</si>
  <si>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</si>
  <si>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</si>
  <si>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</si>
  <si>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</si>
  <si>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</si>
  <si>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</si>
  <si>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</si>
  <si>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</si>
  <si>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</si>
  <si>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</si>
  <si>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</si>
  <si>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</si>
  <si>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</si>
  <si>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</si>
  <si>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</si>
  <si>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</si>
  <si>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</si>
  <si>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</si>
  <si>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</si>
  <si>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</si>
  <si>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</si>
  <si>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</si>
  <si>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</si>
  <si>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</si>
  <si>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</si>
  <si>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</si>
  <si>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</si>
  <si>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</si>
  <si>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</si>
  <si>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</si>
  <si>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</si>
  <si>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</si>
  <si>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</si>
  <si>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</si>
  <si>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</si>
  <si>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</si>
  <si>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</si>
  <si>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</si>
  <si>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</si>
  <si>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</si>
  <si>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</si>
  <si>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</si>
  <si>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</si>
  <si>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</si>
  <si>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</si>
  <si>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</si>
  <si>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</si>
  <si>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</si>
  <si>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</si>
  <si>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</si>
  <si>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</si>
  <si>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</si>
  <si>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</si>
  <si>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</si>
  <si>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</si>
  <si>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</si>
  <si>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</si>
  <si>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</si>
  <si>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</si>
  <si>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</si>
  <si>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</si>
  <si>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</si>
  <si>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</si>
  <si>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</si>
  <si>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</si>
  <si>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</si>
  <si>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</si>
  <si>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</si>
  <si>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</si>
  <si>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</si>
  <si>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</si>
  <si>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</si>
  <si>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BL102812DU-01</t>
  </si>
  <si>
    <t>#3875</t>
  </si>
  <si>
    <t>BL 11-2</t>
  </si>
  <si>
    <t>1/14/2014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</si>
</sst>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G26" sqref="G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41661</v>
      </c>
      <c r="C16" s="9" t="s">
        <v>854</v>
      </c>
    </row>
    <row r="17" spans="1:34">
      <c r="A17" s="17" t="s">
        <v>811</v>
      </c>
      <c r="B17" s="40">
        <v>41666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35</v>
      </c>
      <c r="C24" s="18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31</v>
      </c>
      <c r="G24" s="10">
        <v>1</v>
      </c>
      <c r="H24" s="10" t="s">
        <v>836</v>
      </c>
      <c r="I24" s="10">
        <v>1</v>
      </c>
      <c r="J24" s="26">
        <f>IF(Table5[[#This Row],[Activity (Bq)]]="","",Table5[[#This Row],[Activity (Bq)]]/37000000000)</f>
        <v>1.6800000000000002E-8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2.5000000000000001E-4</v>
      </c>
      <c r="D25" s="31">
        <f>IF(Table5[[#This Row],[Mass (g)]]="","",Table5[[#This Row],[Mass (g)]]*VLOOKUP(Table5[[#This Row],[Nuclide]],Doedata,4)*37000000000)</f>
        <v>19.98</v>
      </c>
      <c r="E25" s="10" t="s">
        <v>30</v>
      </c>
      <c r="F25" s="10" t="s">
        <v>31</v>
      </c>
      <c r="G25" s="10">
        <v>1</v>
      </c>
      <c r="H25" s="10" t="s">
        <v>836</v>
      </c>
      <c r="I25" s="10">
        <v>1</v>
      </c>
      <c r="J25" s="26">
        <f>IF(Table5[[#This Row],[Activity (Bq)]]="","",Table5[[#This Row],[Activity (Bq)]]/37000000000)</f>
        <v>5.4E-10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1.2500000000000001E-5</v>
      </c>
      <c r="D26" s="31">
        <f>IF(Table5[[#This Row],[Mass (g)]]="","",Table5[[#This Row],[Mass (g)]]*VLOOKUP(Table5[[#This Row],[Nuclide]],Doedata,4)*37000000000)</f>
        <v>2890.6250000000005</v>
      </c>
      <c r="E26" s="10" t="s">
        <v>30</v>
      </c>
      <c r="F26" s="10" t="s">
        <v>31</v>
      </c>
      <c r="G26" s="10">
        <v>1</v>
      </c>
      <c r="H26" s="10" t="s">
        <v>836</v>
      </c>
      <c r="I26" s="10">
        <v>1</v>
      </c>
      <c r="J26" s="26">
        <f>IF(Table5[[#This Row],[Activity (Bq)]]="","",Table5[[#This Row],[Activity (Bq)]]/37000000000)</f>
        <v>7.8125000000000006E-8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xafs MST-8</cp:lastModifiedBy>
  <cp:lastPrinted>2010-11-18T22:52:38Z</cp:lastPrinted>
  <dcterms:created xsi:type="dcterms:W3CDTF">2010-11-12T20:51:00Z</dcterms:created>
  <dcterms:modified xsi:type="dcterms:W3CDTF">2014-01-21T20:25:54Z</dcterms:modified>
</cp:coreProperties>
</file>