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4" r:id="rId6"/>
  </pivotCaches>
</workbook>
</file>

<file path=xl/calcChain.xml><?xml version="1.0" encoding="utf-8"?>
<calcChain xmlns="http://schemas.openxmlformats.org/spreadsheetml/2006/main">
  <c r="D24" i="1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<sst xmlns="http://schemas.openxmlformats.org/spreadsheetml/2006/main" count="3444" uniqueCount="928">
  <si>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</si>
  <si>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</si>
  <si>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</si>
  <si>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</si>
  <si>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</si>
  <si>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</si>
  <si>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</si>
  <si>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</si>
  <si>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</si>
  <si>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</si>
  <si>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</si>
  <si>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</si>
  <si>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</si>
  <si>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</si>
  <si>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</si>
  <si>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</si>
  <si>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</si>
  <si>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</si>
  <si>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</si>
  <si>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</si>
  <si>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</si>
  <si>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</si>
  <si>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</si>
  <si>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</si>
  <si>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</si>
  <si>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</si>
  <si>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</si>
  <si>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</si>
  <si>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</si>
  <si>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</si>
  <si>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</si>
  <si>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</si>
  <si>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</si>
  <si>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</si>
  <si>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</si>
  <si>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</si>
  <si>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</si>
  <si>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</si>
  <si>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</si>
  <si>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</si>
  <si>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</si>
  <si>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</si>
  <si>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</si>
  <si>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</si>
  <si>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</si>
  <si>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</si>
  <si>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</si>
  <si>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</si>
  <si>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</si>
  <si>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</si>
  <si>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</si>
  <si>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</si>
  <si>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</si>
  <si>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</si>
  <si>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</si>
  <si>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</si>
  <si>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</si>
  <si>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</si>
  <si>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</si>
  <si>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</si>
  <si>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</si>
  <si>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</si>
  <si>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</si>
  <si>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</si>
  <si>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</si>
  <si>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</si>
  <si>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</si>
  <si>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</si>
  <si>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</si>
  <si>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</si>
  <si>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</si>
  <si>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</si>
  <si>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</si>
  <si>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</si>
  <si>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</si>
  <si>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</si>
  <si>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</si>
  <si>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</si>
  <si>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</si>
  <si>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</si>
  <si>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</si>
  <si>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</si>
  <si>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</si>
  <si>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</si>
  <si>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</si>
  <si>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</si>
  <si>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</si>
  <si>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</si>
  <si>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</si>
  <si>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</si>
  <si>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</si>
  <si>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</si>
  <si>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</si>
  <si>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</si>
  <si>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</si>
  <si>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</si>
  <si>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</si>
  <si>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</si>
  <si>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</si>
  <si>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</si>
  <si>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</si>
  <si>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</si>
  <si>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</si>
  <si>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</si>
  <si>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</si>
  <si>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</si>
  <si>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</si>
  <si>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</si>
  <si>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</si>
  <si>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</si>
  <si>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</si>
  <si>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</si>
  <si>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</si>
  <si>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</si>
  <si>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</si>
  <si>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</si>
  <si>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</si>
  <si>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</si>
  <si>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</si>
  <si>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</si>
  <si>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</si>
  <si>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</si>
  <si>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</si>
  <si>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</si>
  <si>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</si>
  <si>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</si>
  <si>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</si>
  <si>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</si>
  <si>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</si>
  <si>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</si>
  <si>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</si>
  <si>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</si>
  <si>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</si>
  <si>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</si>
  <si>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</si>
  <si>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</si>
  <si>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</si>
  <si>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</si>
  <si>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</si>
  <si>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</si>
  <si>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</si>
  <si>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</si>
  <si>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</si>
  <si>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</si>
  <si>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</si>
  <si>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</si>
  <si>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</si>
  <si>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</si>
  <si>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</si>
  <si>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</si>
  <si>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</si>
  <si>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</si>
  <si>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</si>
  <si>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</si>
  <si>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</si>
  <si>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</si>
  <si>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</si>
  <si>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</si>
  <si>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</si>
  <si>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</si>
  <si>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</si>
  <si>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</si>
  <si>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</si>
  <si>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</si>
  <si>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</si>
  <si>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</si>
  <si>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</si>
  <si>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</si>
  <si>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</si>
  <si>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</si>
  <si>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</si>
  <si>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</si>
  <si>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</si>
  <si>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</si>
  <si>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</si>
  <si>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</si>
  <si>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</si>
  <si>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</si>
  <si>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</si>
  <si>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</si>
  <si>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</si>
  <si>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</si>
  <si>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</si>
  <si>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</si>
  <si>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</si>
  <si>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</si>
  <si>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</si>
  <si>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</si>
  <si>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</si>
  <si>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</si>
  <si>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</si>
  <si>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</si>
  <si>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</si>
  <si>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</si>
  <si>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</si>
  <si>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</si>
  <si>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</si>
  <si>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</si>
  <si>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</si>
  <si>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</si>
  <si>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</si>
  <si>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</si>
  <si>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</si>
  <si>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</si>
  <si>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</si>
  <si>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</si>
  <si>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</si>
  <si>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</si>
  <si>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</si>
  <si>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</si>
  <si>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</si>
  <si>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</si>
  <si>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</si>
  <si>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</si>
  <si>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</si>
  <si>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</si>
  <si>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</si>
  <si>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</si>
  <si>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</si>
  <si>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</si>
  <si>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</si>
  <si>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</si>
  <si>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</si>
  <si>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</si>
  <si>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</si>
  <si>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</si>
  <si>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</si>
  <si>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</si>
  <si>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</si>
  <si>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</si>
  <si>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</si>
  <si>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</si>
  <si>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</si>
  <si>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</si>
  <si>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</si>
  <si>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</si>
  <si>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</si>
  <si>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</si>
  <si>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</si>
  <si>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</si>
  <si>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</si>
  <si>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</si>
  <si>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</si>
  <si>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</si>
  <si>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</si>
  <si>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</si>
  <si>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</si>
  <si>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</si>
  <si>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</si>
  <si>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</si>
  <si>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</si>
  <si>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</si>
  <si>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</si>
  <si>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</si>
  <si>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</si>
  <si>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</si>
  <si>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</si>
  <si>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</si>
  <si>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</si>
  <si>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</si>
  <si>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</si>
  <si>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</si>
  <si>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</si>
  <si>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</si>
  <si>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</si>
  <si>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</si>
  <si>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</si>
  <si>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</si>
  <si>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</si>
  <si>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</si>
  <si>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</si>
  <si>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</si>
  <si>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</si>
  <si>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</si>
  <si>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</si>
  <si>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</si>
  <si>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</si>
  <si>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</si>
  <si>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</si>
  <si>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</si>
  <si>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</si>
  <si>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</si>
  <si>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</si>
  <si>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</si>
  <si>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</si>
  <si>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</si>
  <si>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</si>
  <si>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</si>
  <si>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</si>
  <si>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</si>
  <si>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</si>
  <si>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</si>
  <si>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</si>
  <si>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</si>
  <si>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</si>
  <si>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</si>
  <si>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</si>
  <si>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</si>
  <si>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</si>
  <si>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</si>
  <si>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</si>
  <si>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</si>
  <si>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</si>
  <si>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</si>
  <si>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</si>
  <si>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</si>
  <si>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</si>
  <si>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</si>
  <si>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</si>
  <si>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</si>
  <si>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</si>
  <si>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</si>
  <si>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</si>
  <si>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</si>
  <si>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</si>
  <si>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</si>
  <si>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</si>
  <si>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</si>
  <si>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</si>
  <si>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</si>
  <si>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</si>
  <si>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</si>
  <si>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</si>
  <si>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</si>
  <si>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</si>
  <si>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</si>
  <si>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</si>
  <si>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</si>
  <si>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</si>
  <si>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</si>
  <si>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</si>
  <si>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</si>
  <si>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</si>
  <si>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</si>
  <si>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</si>
  <si>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</si>
  <si>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</si>
  <si>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</si>
  <si>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</si>
  <si>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</si>
  <si>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</si>
  <si>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</si>
  <si>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</si>
  <si>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</si>
  <si>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</si>
  <si>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</si>
  <si>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</si>
  <si>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</si>
  <si>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</si>
  <si>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</si>
  <si>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</si>
  <si>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</si>
  <si>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</si>
  <si>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</si>
  <si>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</si>
  <si>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</si>
  <si>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</si>
  <si>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</si>
  <si>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</si>
  <si>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</si>
  <si>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</si>
  <si>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</si>
  <si>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</si>
  <si>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</si>
  <si>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</si>
  <si>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</si>
  <si>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</si>
  <si>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</si>
  <si>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</si>
  <si>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</si>
  <si>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</si>
  <si>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</si>
  <si>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</si>
  <si>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</si>
  <si>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</si>
  <si>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</si>
  <si>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</si>
  <si>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</si>
  <si>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</si>
  <si>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</si>
  <si>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</si>
  <si>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</si>
  <si>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</si>
  <si>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</si>
  <si>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</si>
  <si>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</si>
  <si>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</si>
  <si>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</si>
  <si>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</si>
  <si>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</si>
  <si>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</si>
  <si>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</si>
  <si>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</si>
  <si>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</si>
  <si>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</si>
  <si>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</si>
  <si>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</si>
  <si>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</si>
  <si>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</si>
  <si>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</si>
  <si>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</si>
  <si>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</si>
  <si>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</si>
  <si>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</si>
  <si>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</si>
  <si>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</si>
  <si>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</si>
  <si>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</si>
  <si>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</si>
  <si>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</si>
  <si>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</si>
  <si>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</si>
  <si>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</si>
  <si>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</si>
  <si>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</si>
  <si>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</si>
  <si>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</si>
  <si>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</si>
  <si>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</si>
  <si>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</si>
  <si>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</si>
  <si>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</si>
  <si>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</si>
  <si>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</si>
  <si>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</si>
  <si>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</si>
  <si>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</si>
  <si>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</si>
  <si>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</si>
  <si>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</si>
  <si>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</si>
  <si>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</si>
  <si>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</si>
  <si>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</si>
  <si>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</si>
  <si>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</si>
  <si>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</si>
  <si>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</si>
  <si>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</si>
  <si>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</si>
  <si>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</si>
  <si>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</si>
  <si>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</si>
  <si>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</si>
  <si>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</si>
  <si>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</si>
  <si>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</si>
  <si>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</si>
  <si>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</si>
  <si>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</si>
  <si>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</si>
  <si>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</si>
  <si>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</si>
  <si>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</si>
  <si>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</si>
  <si>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</si>
  <si>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</si>
  <si>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</si>
  <si>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</si>
  <si>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</si>
  <si>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</si>
  <si>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</si>
  <si>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</si>
  <si>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</si>
  <si>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</si>
  <si>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</si>
  <si>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</si>
  <si>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</si>
  <si>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</si>
  <si>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</si>
  <si>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</si>
  <si>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</si>
  <si>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</si>
  <si>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</si>
  <si>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</si>
  <si>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</si>
  <si>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</si>
  <si>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</si>
  <si>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</si>
  <si>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</si>
  <si>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</si>
  <si>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</si>
  <si>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</si>
  <si>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</si>
  <si>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</si>
  <si>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</si>
  <si>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</si>
  <si>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</si>
  <si>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</si>
  <si>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</si>
  <si>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</si>
  <si>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</si>
  <si>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</si>
  <si>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</si>
  <si>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</si>
  <si>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</si>
  <si>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</si>
  <si>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</si>
  <si>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</si>
  <si>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</si>
  <si>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</si>
  <si>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</si>
  <si>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</si>
  <si>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</si>
  <si>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</si>
  <si>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</si>
  <si>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</si>
  <si>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</si>
  <si>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</si>
  <si>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</si>
  <si>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</si>
  <si>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</si>
  <si>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</si>
  <si>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</si>
  <si>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</si>
  <si>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</si>
  <si>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</si>
  <si>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</si>
  <si>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</si>
  <si>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</si>
  <si>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</si>
  <si>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</si>
  <si>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</si>
  <si>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</si>
  <si>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</si>
  <si>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</si>
  <si>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</si>
  <si>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</si>
  <si>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</si>
  <si>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</si>
  <si>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</si>
  <si>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</si>
  <si>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</si>
  <si>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</si>
  <si>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</si>
  <si>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</si>
  <si>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</si>
  <si>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</si>
  <si>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</si>
  <si>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</si>
  <si>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</si>
  <si>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</si>
  <si>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</si>
  <si>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</si>
  <si>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</si>
  <si>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</si>
  <si>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</si>
  <si>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</si>
  <si>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</si>
  <si>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</si>
  <si>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</si>
  <si>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</si>
  <si>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</si>
  <si>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</si>
  <si>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</si>
  <si>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</si>
  <si>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</si>
  <si>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</si>
  <si>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</si>
  <si>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</si>
  <si>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</si>
  <si>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</si>
  <si>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</si>
  <si>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</si>
  <si>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</si>
  <si>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</si>
  <si>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</si>
  <si>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</si>
  <si>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</si>
  <si>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</si>
  <si>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</si>
  <si>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</si>
  <si>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</si>
  <si>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</si>
  <si>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</si>
  <si>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</si>
  <si>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</si>
  <si>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</si>
  <si>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</si>
  <si>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</si>
  <si>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</si>
  <si>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</si>
  <si>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</si>
  <si>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</si>
  <si>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</si>
  <si>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</si>
  <si>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</si>
  <si>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</si>
  <si>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</si>
  <si>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</si>
  <si>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</si>
  <si>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</si>
  <si>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</si>
  <si>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</si>
  <si>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</si>
  <si>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</si>
  <si>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</si>
  <si>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</si>
  <si>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</si>
  <si>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</si>
  <si>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</si>
  <si>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</si>
  <si>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</si>
  <si>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</si>
  <si>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</si>
  <si>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</si>
  <si>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</si>
  <si>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</si>
  <si>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</si>
  <si>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</si>
  <si>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</si>
  <si>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</si>
  <si>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</si>
  <si>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</si>
  <si>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</si>
  <si>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</si>
  <si>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</si>
  <si>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</si>
  <si>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</si>
  <si>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</si>
  <si>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</si>
  <si>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</si>
  <si>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</si>
  <si>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</si>
  <si>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</si>
  <si>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</si>
  <si>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</si>
  <si>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</si>
  <si>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</si>
  <si>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</si>
  <si>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</si>
  <si>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</si>
  <si>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</si>
  <si>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</si>
  <si>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</si>
  <si>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</si>
  <si>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</si>
  <si>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</si>
  <si>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</si>
  <si>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</si>
  <si>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</si>
  <si>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</si>
  <si>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</si>
  <si>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</si>
  <si>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</si>
  <si>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</si>
  <si>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</si>
  <si>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</si>
  <si>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</si>
  <si>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</si>
  <si>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</si>
  <si>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</si>
  <si>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</si>
  <si>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</si>
  <si>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</si>
  <si>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</si>
  <si>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</si>
  <si>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</si>
  <si>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</si>
  <si>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</si>
  <si>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</si>
  <si>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</si>
  <si>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</si>
  <si>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</si>
  <si>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</si>
  <si>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</si>
  <si>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</si>
  <si>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</si>
  <si>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</si>
  <si>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</si>
  <si>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</si>
  <si>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</si>
  <si>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</si>
  <si>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</si>
  <si>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</si>
  <si>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</si>
  <si>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</si>
  <si>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</si>
  <si>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</si>
  <si>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</si>
  <si>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</si>
  <si>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</si>
  <si>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</si>
  <si>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</si>
  <si>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</si>
  <si>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</si>
  <si>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</si>
  <si>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</si>
  <si>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</si>
  <si>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</si>
  <si>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</si>
  <si>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</si>
  <si>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</si>
  <si>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</si>
  <si>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</si>
  <si>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</si>
  <si>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</si>
  <si>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</si>
  <si>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</si>
  <si>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</si>
  <si>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</si>
  <si>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</si>
  <si>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</si>
  <si>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</si>
  <si>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</si>
  <si>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</si>
  <si>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</si>
  <si>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</si>
  <si>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</si>
  <si>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</si>
  <si>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</si>
  <si>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</si>
  <si>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</si>
  <si>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</si>
  <si>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</si>
  <si>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</si>
  <si>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</si>
  <si>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</si>
  <si>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</si>
  <si>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</si>
  <si>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</si>
  <si>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</si>
  <si>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</si>
  <si>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</si>
  <si>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</si>
  <si>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</si>
  <si>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</si>
  <si>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</si>
  <si>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</si>
  <si>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</si>
  <si>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</si>
  <si>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</si>
  <si>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</si>
  <si>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</si>
  <si>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</si>
  <si>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</si>
  <si>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</si>
  <si>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</si>
  <si>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</si>
  <si>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</si>
  <si>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</si>
  <si>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</si>
  <si>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</si>
  <si>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</si>
  <si>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</si>
  <si>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</si>
  <si>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</si>
  <si>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</si>
  <si>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</si>
  <si>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</si>
  <si>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</si>
  <si>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</si>
  <si>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</si>
  <si>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</si>
  <si>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</si>
  <si>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</si>
  <si>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</si>
  <si>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</si>
  <si>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</si>
  <si>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</si>
  <si>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</si>
  <si>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</si>
  <si>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</si>
  <si>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</si>
  <si>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</si>
  <si>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</si>
  <si>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</si>
  <si>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</si>
  <si>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</si>
  <si>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</si>
  <si>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</si>
  <si>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</si>
  <si>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</si>
  <si>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</si>
  <si>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</si>
  <si>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</si>
  <si>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</si>
  <si>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</si>
  <si>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</si>
  <si>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</si>
  <si>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</si>
  <si>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</si>
  <si>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</si>
  <si>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</si>
  <si>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</si>
  <si>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</si>
  <si>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</si>
  <si>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</si>
  <si>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</si>
  <si>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</si>
  <si>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</si>
  <si>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</si>
  <si>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</si>
  <si>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</si>
  <si>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</si>
  <si>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</si>
  <si>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</si>
  <si>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</si>
  <si>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</si>
  <si>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</si>
  <si>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</si>
  <si>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</si>
  <si>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</si>
  <si>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</si>
  <si>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</si>
  <si>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</si>
  <si>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</si>
  <si>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</si>
  <si>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</si>
  <si>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</si>
  <si>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</si>
  <si>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</si>
  <si>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</si>
  <si>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</si>
  <si>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</si>
  <si>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</si>
  <si>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</si>
  <si>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</si>
  <si>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</si>
  <si>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</si>
  <si>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</si>
  <si>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</si>
  <si>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</si>
  <si>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</si>
  <si>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</si>
  <si>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</si>
  <si>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</si>
  <si>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</si>
  <si>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</si>
  <si>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</si>
  <si>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</si>
  <si>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</si>
  <si>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</si>
  <si>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</si>
  <si>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</si>
  <si>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</si>
  <si>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</si>
  <si>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</si>
  <si>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</si>
  <si>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</si>
  <si>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</si>
  <si>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</si>
  <si>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</si>
  <si>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</si>
  <si>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</si>
  <si>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</si>
  <si>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</si>
  <si>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</si>
  <si>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</si>
  <si>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</si>
  <si>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</si>
  <si>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</si>
  <si>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</si>
  <si>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</si>
  <si>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</si>
  <si>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</si>
  <si>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</si>
  <si>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</si>
  <si>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</si>
  <si>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</si>
  <si>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</si>
  <si>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</si>
  <si>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</si>
  <si>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</si>
  <si>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</si>
  <si>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</si>
  <si>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</si>
  <si>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</si>
  <si>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</si>
  <si>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</si>
  <si>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</si>
  <si>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</si>
  <si>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</si>
  <si>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Shipping Address</t>
  </si>
  <si>
    <t>6-1</t>
  </si>
  <si>
    <t>SpecificAct (Ci/g)</t>
  </si>
  <si>
    <t>Email Address</t>
  </si>
  <si>
    <t>Guoxin</t>
  </si>
  <si>
    <t>Tian</t>
  </si>
  <si>
    <t>LBNL</t>
  </si>
  <si>
    <t>1 Cyclotron Rd</t>
  </si>
  <si>
    <t>Berkeley</t>
  </si>
  <si>
    <t>510 486-5141</t>
  </si>
  <si>
    <t>4-1</t>
  </si>
  <si>
    <t>gtian@lbl.gov</t>
  </si>
  <si>
    <t>Ship rad samples back to:</t>
  </si>
  <si>
    <t>William Rowley/Steve Sohner</t>
  </si>
  <si>
    <t>Lawrence Berkeley National Laboratory</t>
  </si>
  <si>
    <t>1 Cyclotron Road, MS 75R0123</t>
  </si>
  <si>
    <t>Berkeley, CA 94720</t>
  </si>
  <si>
    <t>tel: (510) 486-4043</t>
  </si>
  <si>
    <t>fax: (510) 486-6939</t>
  </si>
  <si>
    <t>GTSC1019</t>
  </si>
  <si>
    <t>Tian-June2012-A</t>
  </si>
  <si>
    <t>GTSC1020</t>
  </si>
  <si>
    <t>GTSC1021</t>
  </si>
  <si>
    <t>GTSC1022</t>
  </si>
  <si>
    <t>GTSC1023</t>
  </si>
  <si>
    <t>GTSC1024</t>
  </si>
  <si>
    <t>GTSC1025</t>
  </si>
  <si>
    <t>GTSC1026</t>
  </si>
  <si>
    <t>GTSC1027</t>
  </si>
  <si>
    <t>GTSC1028</t>
  </si>
  <si>
    <t>GTSC1029</t>
  </si>
  <si>
    <t>GTSC1030</t>
  </si>
  <si>
    <t>GTSC1031</t>
  </si>
  <si>
    <t>GTSC1032</t>
  </si>
  <si>
    <t>GTSC1033</t>
  </si>
  <si>
    <t>GTSC1034</t>
  </si>
  <si>
    <t>GTSC1035</t>
  </si>
  <si>
    <t>GTSC1036</t>
  </si>
  <si>
    <t>GTSC1037</t>
  </si>
  <si>
    <t>GTSC0030</t>
  </si>
  <si>
    <t>GTSC1005</t>
  </si>
  <si>
    <t>Tian-June2012-B</t>
  </si>
  <si>
    <t>GTSC1006</t>
  </si>
  <si>
    <t>GTSC1007</t>
  </si>
  <si>
    <t>GTSC1008</t>
  </si>
  <si>
    <t>GTSC1009</t>
  </si>
  <si>
    <t>GTSC1010</t>
  </si>
  <si>
    <t>GTSC1011</t>
  </si>
  <si>
    <t>GTSC0173</t>
  </si>
  <si>
    <t>GTSC1012</t>
  </si>
  <si>
    <t>GTSC1013</t>
  </si>
  <si>
    <t>GTSC1014</t>
  </si>
  <si>
    <t>GTSC1015</t>
  </si>
  <si>
    <t>GTSC0123</t>
  </si>
  <si>
    <t>GTSC1016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</si>
</sst>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applyNumberFormat="1" applyAlignment="1" applyProtection="1">
      <alignment horizontal="left" indent="3"/>
      <protection locked="0"/>
    </xf>
    <xf numFmtId="14" fontId="0" fillId="0" borderId="0" xfId="0" applyNumberFormat="1" applyAlignment="1" applyProtection="1">
      <alignment horizontal="left" indent="4"/>
      <protection locked="0"/>
    </xf>
    <xf numFmtId="0" fontId="0" fillId="0" borderId="0" xfId="0" quotePrefix="1" applyNumberFormat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numFmt numFmtId="15" formatCode="0.00E+00"/>
      <protection locked="1" hidden="0"/>
    </dxf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uoxin%20Tian/My%20Documents/Downloads/20120607-16-06-11-Guoxin_Tian-7-day_notice-tian-june-2012-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ice Data (Enter Data Here)"/>
      <sheetName val="Nuclide Totals"/>
      <sheetName val="Example Data"/>
      <sheetName val="DOE-STD-1027-92 Data"/>
    </sheetNames>
    <sheetDataSet>
      <sheetData sheetId="0">
        <row r="24">
          <cell r="B24" t="str">
            <v>U-238</v>
          </cell>
          <cell r="C24">
            <v>5.0000000000000001E-3</v>
          </cell>
          <cell r="D24">
            <v>62.16</v>
          </cell>
        </row>
        <row r="25">
          <cell r="B25" t="str">
            <v>U-238</v>
          </cell>
          <cell r="C25">
            <v>5.0000000000000001E-3</v>
          </cell>
          <cell r="D25">
            <v>62.16</v>
          </cell>
        </row>
        <row r="26">
          <cell r="B26" t="str">
            <v>U-238</v>
          </cell>
          <cell r="C26">
            <v>5.0000000000000001E-3</v>
          </cell>
          <cell r="D26">
            <v>62.16</v>
          </cell>
        </row>
        <row r="27">
          <cell r="B27" t="str">
            <v>U-238</v>
          </cell>
          <cell r="C27">
            <v>5.0000000000000001E-3</v>
          </cell>
          <cell r="D27">
            <v>62.16</v>
          </cell>
        </row>
        <row r="28">
          <cell r="B28" t="str">
            <v>U-238</v>
          </cell>
          <cell r="C28">
            <v>5.0000000000000001E-3</v>
          </cell>
          <cell r="D28">
            <v>62.16</v>
          </cell>
        </row>
        <row r="29">
          <cell r="B29" t="str">
            <v>U-238</v>
          </cell>
          <cell r="C29">
            <v>5.0000000000000001E-3</v>
          </cell>
          <cell r="D29">
            <v>62.16</v>
          </cell>
        </row>
        <row r="30">
          <cell r="B30" t="str">
            <v>U-238</v>
          </cell>
          <cell r="C30">
            <v>5.0000000000000001E-3</v>
          </cell>
          <cell r="D30">
            <v>62.16</v>
          </cell>
        </row>
        <row r="31">
          <cell r="B31" t="str">
            <v>U-238</v>
          </cell>
          <cell r="C31">
            <v>5.0000000000000001E-3</v>
          </cell>
          <cell r="D31">
            <v>62.16</v>
          </cell>
        </row>
        <row r="32">
          <cell r="B32" t="str">
            <v>U-238</v>
          </cell>
          <cell r="C32">
            <v>5.0000000000000001E-3</v>
          </cell>
          <cell r="D32">
            <v>62.16</v>
          </cell>
        </row>
        <row r="33">
          <cell r="B33" t="str">
            <v>U-238</v>
          </cell>
          <cell r="C33">
            <v>5.0000000000000001E-3</v>
          </cell>
          <cell r="D33">
            <v>62.16</v>
          </cell>
        </row>
        <row r="34">
          <cell r="B34" t="str">
            <v>U-238</v>
          </cell>
          <cell r="C34">
            <v>5.0000000000000001E-3</v>
          </cell>
          <cell r="D34">
            <v>62.16</v>
          </cell>
        </row>
        <row r="35">
          <cell r="B35" t="str">
            <v>U-238</v>
          </cell>
          <cell r="C35">
            <v>5.0000000000000001E-3</v>
          </cell>
          <cell r="D35">
            <v>62.16</v>
          </cell>
        </row>
        <row r="36">
          <cell r="B36" t="str">
            <v>U-238</v>
          </cell>
          <cell r="C36">
            <v>5.0000000000000001E-3</v>
          </cell>
          <cell r="D36">
            <v>62.16</v>
          </cell>
        </row>
        <row r="37">
          <cell r="B37" t="str">
            <v>U-238</v>
          </cell>
          <cell r="C37">
            <v>5.0000000000000001E-3</v>
          </cell>
          <cell r="D37">
            <v>62.16</v>
          </cell>
        </row>
        <row r="38">
          <cell r="B38" t="str">
            <v>U-238</v>
          </cell>
          <cell r="C38">
            <v>5.0000000000000001E-3</v>
          </cell>
          <cell r="D38">
            <v>62.16</v>
          </cell>
        </row>
        <row r="39">
          <cell r="B39" t="str">
            <v>U-238</v>
          </cell>
          <cell r="C39">
            <v>5.0000000000000001E-3</v>
          </cell>
          <cell r="D39">
            <v>62.16</v>
          </cell>
        </row>
        <row r="40">
          <cell r="B40" t="str">
            <v>U-238</v>
          </cell>
          <cell r="C40">
            <v>5.0000000000000001E-3</v>
          </cell>
          <cell r="D40">
            <v>62.16</v>
          </cell>
        </row>
        <row r="41">
          <cell r="B41" t="str">
            <v>U-238</v>
          </cell>
          <cell r="C41">
            <v>5.0000000000000001E-3</v>
          </cell>
          <cell r="D41">
            <v>62.16</v>
          </cell>
        </row>
        <row r="42">
          <cell r="B42" t="str">
            <v>U-238</v>
          </cell>
          <cell r="C42">
            <v>2.5000000000000001E-2</v>
          </cell>
          <cell r="D42">
            <v>310.8</v>
          </cell>
        </row>
        <row r="43">
          <cell r="B43" t="str">
            <v>U-238</v>
          </cell>
          <cell r="C43">
            <v>0.06</v>
          </cell>
          <cell r="D43">
            <v>745.92</v>
          </cell>
        </row>
        <row r="44">
          <cell r="B44" t="str">
            <v>Np-237</v>
          </cell>
          <cell r="C44">
            <v>1.4E-3</v>
          </cell>
          <cell r="D44">
            <v>36519</v>
          </cell>
        </row>
        <row r="45">
          <cell r="B45" t="str">
            <v>Np-237</v>
          </cell>
          <cell r="C45">
            <v>1.4E-3</v>
          </cell>
          <cell r="D45">
            <v>36519</v>
          </cell>
        </row>
        <row r="46">
          <cell r="B46" t="str">
            <v>Np-237</v>
          </cell>
          <cell r="C46">
            <v>1.4E-3</v>
          </cell>
          <cell r="D46">
            <v>36519</v>
          </cell>
        </row>
        <row r="47">
          <cell r="B47" t="str">
            <v>Np-237</v>
          </cell>
          <cell r="C47">
            <v>1.4E-3</v>
          </cell>
          <cell r="D47">
            <v>36519</v>
          </cell>
        </row>
        <row r="48">
          <cell r="B48" t="str">
            <v>Np-237</v>
          </cell>
          <cell r="C48">
            <v>1.4E-3</v>
          </cell>
          <cell r="D48">
            <v>36519</v>
          </cell>
        </row>
        <row r="49">
          <cell r="B49" t="str">
            <v>Np-237</v>
          </cell>
          <cell r="C49">
            <v>1.4E-3</v>
          </cell>
          <cell r="D49">
            <v>36519</v>
          </cell>
        </row>
        <row r="50">
          <cell r="B50" t="str">
            <v>Np-237</v>
          </cell>
          <cell r="C50">
            <v>1.4E-3</v>
          </cell>
          <cell r="D50">
            <v>36519</v>
          </cell>
        </row>
        <row r="51">
          <cell r="B51" t="str">
            <v>Np-237</v>
          </cell>
          <cell r="C51">
            <v>0.01</v>
          </cell>
          <cell r="D51">
            <v>260850</v>
          </cell>
        </row>
        <row r="52">
          <cell r="B52" t="str">
            <v>Pu-242</v>
          </cell>
          <cell r="C52">
            <v>2E-3</v>
          </cell>
          <cell r="D52">
            <v>290820.00000000006</v>
          </cell>
        </row>
        <row r="53">
          <cell r="B53" t="str">
            <v>Pu-242</v>
          </cell>
          <cell r="C53">
            <v>2E-3</v>
          </cell>
          <cell r="D53">
            <v>290820.00000000006</v>
          </cell>
        </row>
        <row r="54">
          <cell r="B54" t="str">
            <v>Pu-242</v>
          </cell>
          <cell r="C54">
            <v>2E-3</v>
          </cell>
          <cell r="D54">
            <v>290820.00000000006</v>
          </cell>
        </row>
        <row r="55">
          <cell r="B55" t="str">
            <v>Pu-242</v>
          </cell>
          <cell r="C55">
            <v>2E-3</v>
          </cell>
          <cell r="D55">
            <v>290820.00000000006</v>
          </cell>
        </row>
        <row r="56">
          <cell r="B56" t="str">
            <v>Pu-242</v>
          </cell>
          <cell r="C56">
            <v>2E-3</v>
          </cell>
          <cell r="D56">
            <v>290820.00000000006</v>
          </cell>
        </row>
        <row r="57">
          <cell r="B57" t="str">
            <v>Pu-242</v>
          </cell>
          <cell r="C57">
            <v>0.01</v>
          </cell>
          <cell r="D57">
            <v>1454100.0000000002</v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  <row r="94">
          <cell r="D94" t="str">
            <v/>
          </cell>
        </row>
        <row r="95">
          <cell r="D95" t="str">
            <v/>
          </cell>
        </row>
        <row r="96">
          <cell r="D96" t="str">
            <v/>
          </cell>
        </row>
        <row r="97">
          <cell r="D97" t="str">
            <v/>
          </cell>
        </row>
        <row r="98">
          <cell r="D98" t="str">
            <v/>
          </cell>
        </row>
        <row r="99">
          <cell r="D99" t="str">
            <v/>
          </cell>
        </row>
        <row r="100">
          <cell r="D100" t="str">
            <v/>
          </cell>
        </row>
        <row r="101">
          <cell r="D101" t="str">
            <v/>
          </cell>
        </row>
        <row r="102">
          <cell r="D102" t="str">
            <v/>
          </cell>
        </row>
        <row r="103">
          <cell r="D103" t="str">
            <v/>
          </cell>
        </row>
        <row r="104">
          <cell r="D104" t="str">
            <v/>
          </cell>
        </row>
        <row r="105">
          <cell r="D105" t="str">
            <v/>
          </cell>
        </row>
        <row r="106">
          <cell r="D106" t="str">
            <v/>
          </cell>
        </row>
        <row r="107">
          <cell r="D107" t="str">
            <v/>
          </cell>
        </row>
        <row r="108">
          <cell r="D108" t="str">
            <v/>
          </cell>
        </row>
        <row r="109">
          <cell r="D109" t="str">
            <v/>
          </cell>
        </row>
        <row r="110">
          <cell r="D110" t="str">
            <v/>
          </cell>
        </row>
        <row r="111">
          <cell r="D111" t="str">
            <v/>
          </cell>
        </row>
        <row r="112">
          <cell r="D112" t="str">
            <v/>
          </cell>
        </row>
        <row r="113">
          <cell r="D113" t="str">
            <v/>
          </cell>
        </row>
        <row r="114">
          <cell r="D114" t="str">
            <v/>
          </cell>
        </row>
        <row r="115">
          <cell r="D115" t="str">
            <v/>
          </cell>
        </row>
        <row r="116">
          <cell r="D116" t="str">
            <v/>
          </cell>
        </row>
        <row r="117">
          <cell r="D117" t="str">
            <v/>
          </cell>
        </row>
        <row r="118">
          <cell r="D118" t="str">
            <v/>
          </cell>
        </row>
        <row r="119">
          <cell r="D119" t="str">
            <v/>
          </cell>
        </row>
        <row r="120">
          <cell r="D120" t="str">
            <v/>
          </cell>
        </row>
        <row r="121">
          <cell r="D121" t="str">
            <v/>
          </cell>
        </row>
        <row r="122">
          <cell r="D122" t="str">
            <v/>
          </cell>
        </row>
        <row r="123">
          <cell r="D123" t="str">
            <v/>
          </cell>
        </row>
        <row r="124">
          <cell r="D124" t="str">
            <v/>
          </cell>
        </row>
        <row r="125">
          <cell r="D125" t="str">
            <v/>
          </cell>
        </row>
        <row r="126">
          <cell r="D126" t="str">
            <v/>
          </cell>
        </row>
        <row r="127">
          <cell r="D127" t="str">
            <v/>
          </cell>
        </row>
        <row r="128">
          <cell r="D128" t="str">
            <v/>
          </cell>
        </row>
        <row r="129">
          <cell r="D129" t="str">
            <v/>
          </cell>
        </row>
        <row r="130">
          <cell r="D130" t="str">
            <v/>
          </cell>
        </row>
        <row r="131">
          <cell r="D131" t="str">
            <v/>
          </cell>
        </row>
        <row r="132">
          <cell r="D132" t="str">
            <v/>
          </cell>
        </row>
        <row r="133">
          <cell r="D133" t="str">
            <v/>
          </cell>
        </row>
        <row r="134">
          <cell r="D134" t="str">
            <v/>
          </cell>
        </row>
        <row r="135">
          <cell r="D135" t="str">
            <v/>
          </cell>
        </row>
        <row r="136">
          <cell r="D136" t="str">
            <v/>
          </cell>
        </row>
        <row r="137">
          <cell r="D137" t="str">
            <v/>
          </cell>
        </row>
        <row r="138">
          <cell r="D138" t="str">
            <v/>
          </cell>
        </row>
        <row r="139">
          <cell r="D139" t="str">
            <v/>
          </cell>
        </row>
        <row r="140">
          <cell r="D140" t="str">
            <v/>
          </cell>
        </row>
        <row r="141">
          <cell r="D141" t="str">
            <v/>
          </cell>
        </row>
        <row r="142">
          <cell r="D142" t="str">
            <v/>
          </cell>
        </row>
        <row r="143">
          <cell r="D143" t="str">
            <v/>
          </cell>
        </row>
        <row r="144">
          <cell r="D144" t="str">
            <v/>
          </cell>
        </row>
        <row r="145">
          <cell r="D145" t="str">
            <v/>
          </cell>
        </row>
        <row r="146">
          <cell r="D146" t="str">
            <v/>
          </cell>
        </row>
        <row r="147">
          <cell r="D147" t="str">
            <v/>
          </cell>
        </row>
        <row r="148">
          <cell r="D148" t="str">
            <v/>
          </cell>
        </row>
        <row r="149">
          <cell r="D149" t="str">
            <v/>
          </cell>
        </row>
        <row r="150">
          <cell r="D150" t="str">
            <v/>
          </cell>
        </row>
        <row r="151">
          <cell r="D151" t="str">
            <v/>
          </cell>
        </row>
        <row r="152">
          <cell r="D152" t="str">
            <v/>
          </cell>
        </row>
        <row r="153">
          <cell r="D153" t="str">
            <v/>
          </cell>
        </row>
        <row r="154">
          <cell r="D154" t="str">
            <v/>
          </cell>
        </row>
        <row r="155">
          <cell r="D155" t="str">
            <v/>
          </cell>
        </row>
        <row r="156">
          <cell r="D156" t="str">
            <v/>
          </cell>
        </row>
        <row r="157">
          <cell r="D157" t="str">
            <v/>
          </cell>
        </row>
        <row r="158">
          <cell r="D158" t="str">
            <v/>
          </cell>
        </row>
        <row r="159">
          <cell r="D159" t="str">
            <v/>
          </cell>
        </row>
        <row r="160">
          <cell r="D160" t="str">
            <v/>
          </cell>
        </row>
        <row r="161">
          <cell r="D161" t="str">
            <v/>
          </cell>
        </row>
        <row r="162">
          <cell r="D162" t="str">
            <v/>
          </cell>
        </row>
        <row r="163">
          <cell r="D163" t="str">
            <v/>
          </cell>
        </row>
        <row r="164">
          <cell r="D164" t="str">
            <v/>
          </cell>
        </row>
        <row r="165">
          <cell r="D165" t="str">
            <v/>
          </cell>
        </row>
        <row r="166">
          <cell r="D166" t="str">
            <v/>
          </cell>
        </row>
        <row r="167">
          <cell r="D167" t="str">
            <v/>
          </cell>
        </row>
        <row r="168">
          <cell r="D168" t="str">
            <v/>
          </cell>
        </row>
        <row r="169">
          <cell r="D169" t="str">
            <v/>
          </cell>
        </row>
        <row r="170">
          <cell r="D170" t="str">
            <v/>
          </cell>
        </row>
        <row r="171">
          <cell r="D171" t="str">
            <v/>
          </cell>
        </row>
        <row r="172">
          <cell r="D172" t="str">
            <v/>
          </cell>
        </row>
        <row r="173">
          <cell r="D173" t="str">
            <v/>
          </cell>
        </row>
        <row r="174">
          <cell r="D174" t="str">
            <v/>
          </cell>
        </row>
        <row r="175">
          <cell r="D175" t="str">
            <v/>
          </cell>
        </row>
        <row r="176">
          <cell r="D176" t="str">
            <v/>
          </cell>
        </row>
        <row r="177">
          <cell r="D177" t="str">
            <v/>
          </cell>
        </row>
        <row r="178">
          <cell r="D178" t="str">
            <v/>
          </cell>
        </row>
        <row r="179">
          <cell r="D179" t="str">
            <v/>
          </cell>
        </row>
        <row r="180">
          <cell r="D180" t="str">
            <v/>
          </cell>
        </row>
        <row r="181">
          <cell r="D181" t="str">
            <v/>
          </cell>
        </row>
        <row r="182">
          <cell r="D182" t="str">
            <v/>
          </cell>
        </row>
        <row r="183">
          <cell r="D183" t="str">
            <v/>
          </cell>
        </row>
        <row r="184">
          <cell r="D184" t="str">
            <v/>
          </cell>
        </row>
        <row r="185">
          <cell r="D185" t="str">
            <v/>
          </cell>
        </row>
        <row r="186">
          <cell r="D186" t="str">
            <v/>
          </cell>
        </row>
        <row r="187">
          <cell r="D187" t="str">
            <v/>
          </cell>
        </row>
        <row r="188">
          <cell r="D188" t="str">
            <v/>
          </cell>
        </row>
        <row r="189">
          <cell r="D189" t="str">
            <v/>
          </cell>
        </row>
        <row r="190">
          <cell r="D190" t="str">
            <v/>
          </cell>
        </row>
        <row r="191">
          <cell r="D191" t="str">
            <v/>
          </cell>
        </row>
        <row r="192">
          <cell r="D192" t="str">
            <v/>
          </cell>
        </row>
        <row r="193">
          <cell r="D193" t="str">
            <v/>
          </cell>
        </row>
        <row r="194">
          <cell r="D194" t="str">
            <v/>
          </cell>
        </row>
        <row r="195">
          <cell r="D195" t="str">
            <v/>
          </cell>
        </row>
        <row r="196">
          <cell r="D196" t="str">
            <v/>
          </cell>
        </row>
        <row r="197">
          <cell r="D197" t="str">
            <v/>
          </cell>
        </row>
        <row r="198">
          <cell r="D198" t="str">
            <v/>
          </cell>
        </row>
        <row r="199">
          <cell r="D199" t="str">
            <v/>
          </cell>
        </row>
        <row r="200">
          <cell r="D200" t="str">
            <v/>
          </cell>
        </row>
        <row r="201">
          <cell r="D201" t="str">
            <v/>
          </cell>
        </row>
        <row r="202">
          <cell r="D202" t="str">
            <v/>
          </cell>
        </row>
        <row r="203">
          <cell r="D203" t="str">
            <v/>
          </cell>
        </row>
        <row r="204">
          <cell r="D204" t="str">
            <v/>
          </cell>
        </row>
        <row r="205">
          <cell r="D205" t="str">
            <v/>
          </cell>
        </row>
        <row r="206">
          <cell r="D206" t="str">
            <v/>
          </cell>
        </row>
        <row r="207">
          <cell r="D207" t="str">
            <v/>
          </cell>
        </row>
        <row r="208">
          <cell r="D208" t="str">
            <v/>
          </cell>
        </row>
      </sheetData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oxin Tian" refreshedDate="41073.688753125003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s v="Np-237"/>
        <s v="Pu-242"/>
        <m/>
        <s v="I-125" u="1"/>
        <s v="U-235" u="1"/>
        <s v="Co-60" u="1"/>
        <s v="Ac-228" u="1"/>
        <s v="Sr-90" u="1"/>
        <s v="Pu-240" u="1"/>
        <s v="Cs-137" u="1"/>
        <s v="Pu-241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4E-3" maxValue="0.06"/>
    </cacheField>
    <cacheField name="Activity (Bq)" numFmtId="11">
      <sharedItems containsBlank="1" containsMixedTypes="1" containsNumber="1" minValue="62.16" maxValue="1454100.000000000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2" maxValue="2"/>
    </cacheField>
    <cacheField name="Activity (Ci)" numFmtId="11">
      <sharedItems containsBlank="1" containsMixedTypes="1" containsNumber="1" minValue="1.68E-9" maxValue="3.9300000000000007E-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1019"/>
    <x v="0"/>
    <n v="5.0000000000000001E-3"/>
    <n v="62.16"/>
    <s v="Slurry/Paste"/>
    <s v="Other"/>
    <n v="7"/>
    <s v="1a"/>
    <n v="2"/>
    <n v="1.68E-9"/>
  </r>
  <r>
    <s v="GTSC1020"/>
    <x v="0"/>
    <n v="5.0000000000000001E-3"/>
    <n v="62.16"/>
    <s v="Slurry/Paste"/>
    <s v="Other"/>
    <n v="7"/>
    <s v="1a"/>
    <n v="2"/>
    <n v="1.68E-9"/>
  </r>
  <r>
    <s v="GTSC1021"/>
    <x v="0"/>
    <n v="5.0000000000000001E-3"/>
    <n v="62.16"/>
    <s v="Slurry/Paste"/>
    <s v="Other"/>
    <n v="7"/>
    <s v="1a"/>
    <n v="2"/>
    <n v="1.68E-9"/>
  </r>
  <r>
    <s v="GTSC1022"/>
    <x v="0"/>
    <n v="5.0000000000000001E-3"/>
    <n v="62.16"/>
    <s v="Slurry/Paste"/>
    <s v="Other"/>
    <n v="7"/>
    <s v="1a"/>
    <n v="2"/>
    <n v="1.68E-9"/>
  </r>
  <r>
    <s v="GTSC1023"/>
    <x v="0"/>
    <n v="5.0000000000000001E-3"/>
    <n v="62.16"/>
    <s v="Slurry/Paste"/>
    <s v="Other"/>
    <n v="7"/>
    <s v="1a"/>
    <n v="2"/>
    <n v="1.68E-9"/>
  </r>
  <r>
    <s v="GTSC1024"/>
    <x v="0"/>
    <n v="5.0000000000000001E-3"/>
    <n v="62.16"/>
    <s v="Slurry/Paste"/>
    <s v="Other"/>
    <n v="7"/>
    <s v="1a"/>
    <n v="2"/>
    <n v="1.68E-9"/>
  </r>
  <r>
    <s v="GTSC1025"/>
    <x v="0"/>
    <n v="5.0000000000000001E-3"/>
    <n v="62.16"/>
    <s v="Slurry/Paste"/>
    <s v="Other"/>
    <n v="7"/>
    <s v="1a"/>
    <n v="2"/>
    <n v="1.68E-9"/>
  </r>
  <r>
    <s v="GTSC1026"/>
    <x v="0"/>
    <n v="5.0000000000000001E-3"/>
    <n v="62.16"/>
    <s v="Slurry/Paste"/>
    <s v="Other"/>
    <n v="7"/>
    <s v="1a"/>
    <n v="2"/>
    <n v="1.68E-9"/>
  </r>
  <r>
    <s v="GTSC1027"/>
    <x v="0"/>
    <n v="5.0000000000000001E-3"/>
    <n v="62.16"/>
    <s v="Slurry/Paste"/>
    <s v="Other"/>
    <n v="7"/>
    <s v="1a"/>
    <n v="2"/>
    <n v="1.68E-9"/>
  </r>
  <r>
    <s v="GTSC1028"/>
    <x v="0"/>
    <n v="5.0000000000000001E-3"/>
    <n v="62.16"/>
    <s v="Slurry/Paste"/>
    <s v="Other"/>
    <n v="7"/>
    <s v="1a"/>
    <n v="2"/>
    <n v="1.68E-9"/>
  </r>
  <r>
    <s v="GTSC1029"/>
    <x v="0"/>
    <n v="5.0000000000000001E-3"/>
    <n v="62.16"/>
    <s v="Slurry/Paste"/>
    <s v="Other"/>
    <n v="7"/>
    <s v="1a"/>
    <n v="2"/>
    <n v="1.68E-9"/>
  </r>
  <r>
    <s v="GTSC1030"/>
    <x v="0"/>
    <n v="5.0000000000000001E-3"/>
    <n v="62.16"/>
    <s v="Slurry/Paste"/>
    <s v="Other"/>
    <n v="7"/>
    <s v="1a"/>
    <n v="2"/>
    <n v="1.68E-9"/>
  </r>
  <r>
    <s v="GTSC1031"/>
    <x v="0"/>
    <n v="5.0000000000000001E-3"/>
    <n v="62.16"/>
    <s v="Slurry/Paste"/>
    <s v="Other"/>
    <n v="7"/>
    <s v="1a"/>
    <n v="2"/>
    <n v="1.68E-9"/>
  </r>
  <r>
    <s v="GTSC1032"/>
    <x v="0"/>
    <n v="5.0000000000000001E-3"/>
    <n v="62.16"/>
    <s v="Slurry/Paste"/>
    <s v="Other"/>
    <n v="7"/>
    <s v="1a"/>
    <n v="2"/>
    <n v="1.68E-9"/>
  </r>
  <r>
    <s v="GTSC1033"/>
    <x v="0"/>
    <n v="5.0000000000000001E-3"/>
    <n v="62.16"/>
    <s v="Slurry/Paste"/>
    <s v="Other"/>
    <n v="7"/>
    <s v="1a"/>
    <n v="2"/>
    <n v="1.68E-9"/>
  </r>
  <r>
    <s v="GTSC1034"/>
    <x v="0"/>
    <n v="5.0000000000000001E-3"/>
    <n v="62.16"/>
    <s v="Slurry/Paste"/>
    <s v="Other"/>
    <n v="7"/>
    <s v="1a"/>
    <n v="2"/>
    <n v="1.68E-9"/>
  </r>
  <r>
    <s v="GTSC1035"/>
    <x v="0"/>
    <n v="5.0000000000000001E-3"/>
    <n v="62.16"/>
    <s v="Slurry/Paste"/>
    <s v="Other"/>
    <n v="7"/>
    <s v="1a"/>
    <n v="2"/>
    <n v="1.68E-9"/>
  </r>
  <r>
    <s v="GTSC1036"/>
    <x v="0"/>
    <n v="5.0000000000000001E-3"/>
    <n v="62.16"/>
    <s v="Slurry/Paste"/>
    <s v="Other"/>
    <n v="7"/>
    <s v="1a"/>
    <n v="2"/>
    <n v="1.68E-9"/>
  </r>
  <r>
    <s v="GTSC1037"/>
    <x v="0"/>
    <n v="2.5000000000000001E-2"/>
    <n v="310.8"/>
    <s v="Liquid"/>
    <s v="Compound"/>
    <n v="7"/>
    <s v="1a"/>
    <n v="2"/>
    <n v="8.4000000000000008E-9"/>
  </r>
  <r>
    <s v="GTSC0030"/>
    <x v="0"/>
    <n v="0.06"/>
    <n v="745.92"/>
    <s v="Solid"/>
    <s v="Oxide"/>
    <n v="7"/>
    <s v="1a"/>
    <n v="2"/>
    <n v="2.016E-8"/>
  </r>
  <r>
    <s v="GTSC1005"/>
    <x v="1"/>
    <n v="1.4E-3"/>
    <n v="36519"/>
    <s v="Liquid"/>
    <s v="Compound"/>
    <n v="7"/>
    <s v="1k"/>
    <n v="2"/>
    <n v="9.8700000000000004E-7"/>
  </r>
  <r>
    <s v="GTSC1006"/>
    <x v="1"/>
    <n v="1.4E-3"/>
    <n v="36519"/>
    <s v="Liquid"/>
    <s v="Compound"/>
    <n v="7"/>
    <s v="1k"/>
    <n v="2"/>
    <n v="9.8700000000000004E-7"/>
  </r>
  <r>
    <s v="GTSC1007"/>
    <x v="1"/>
    <n v="1.4E-3"/>
    <n v="36519"/>
    <s v="Liquid"/>
    <s v="Compound"/>
    <n v="7"/>
    <s v="1k"/>
    <n v="2"/>
    <n v="9.8700000000000004E-7"/>
  </r>
  <r>
    <s v="GTSC1008"/>
    <x v="1"/>
    <n v="1.4E-3"/>
    <n v="36519"/>
    <s v="Liquid"/>
    <s v="Compound"/>
    <n v="7"/>
    <s v="1k"/>
    <n v="2"/>
    <n v="9.8700000000000004E-7"/>
  </r>
  <r>
    <s v="GTSC1009"/>
    <x v="1"/>
    <n v="1.4E-3"/>
    <n v="36519"/>
    <s v="Liquid"/>
    <s v="Compound"/>
    <n v="7"/>
    <s v="1k"/>
    <n v="2"/>
    <n v="9.8700000000000004E-7"/>
  </r>
  <r>
    <s v="GTSC1010"/>
    <x v="1"/>
    <n v="1.4E-3"/>
    <n v="36519"/>
    <s v="Slurry/Paste"/>
    <s v="Other"/>
    <n v="7"/>
    <s v="1k"/>
    <n v="2"/>
    <n v="9.8700000000000004E-7"/>
  </r>
  <r>
    <s v="GTSC1011"/>
    <x v="1"/>
    <n v="1.4E-3"/>
    <n v="36519"/>
    <s v="Slurry/Paste"/>
    <s v="Other"/>
    <n v="7"/>
    <s v="1k"/>
    <n v="2"/>
    <n v="9.8700000000000004E-7"/>
  </r>
  <r>
    <s v="GTSC0173"/>
    <x v="1"/>
    <n v="0.01"/>
    <n v="260850"/>
    <s v="Solid"/>
    <s v="Oxide"/>
    <n v="7"/>
    <s v="1a"/>
    <n v="2"/>
    <n v="7.0500000000000003E-6"/>
  </r>
  <r>
    <s v="GTSC1012"/>
    <x v="2"/>
    <n v="2E-3"/>
    <n v="290820.00000000006"/>
    <s v="Liquid"/>
    <s v="Compound"/>
    <n v="7"/>
    <s v="1k"/>
    <n v="2"/>
    <n v="7.860000000000001E-6"/>
  </r>
  <r>
    <s v="GTSC1013"/>
    <x v="2"/>
    <n v="2E-3"/>
    <n v="290820.00000000006"/>
    <s v="Liquid"/>
    <s v="Compound"/>
    <n v="7"/>
    <s v="1k"/>
    <n v="2"/>
    <n v="7.860000000000001E-6"/>
  </r>
  <r>
    <s v="GTSC1014"/>
    <x v="2"/>
    <n v="2E-3"/>
    <n v="290820.00000000006"/>
    <s v="Liquid"/>
    <s v="Compound"/>
    <n v="7"/>
    <s v="1k"/>
    <n v="2"/>
    <n v="7.860000000000001E-6"/>
  </r>
  <r>
    <s v="GTSC1015"/>
    <x v="2"/>
    <n v="2E-3"/>
    <n v="290820.00000000006"/>
    <s v="Liquid"/>
    <s v="Compound"/>
    <n v="7"/>
    <s v="1k"/>
    <n v="2"/>
    <n v="7.860000000000001E-6"/>
  </r>
  <r>
    <s v="GTSC1016"/>
    <x v="2"/>
    <n v="2E-3"/>
    <n v="290820.00000000006"/>
    <s v="Liquid"/>
    <s v="Compound"/>
    <n v="7"/>
    <s v="1k"/>
    <n v="2"/>
    <n v="7.860000000000001E-6"/>
  </r>
  <r>
    <s v="GTSC0123"/>
    <x v="2"/>
    <n v="0.01"/>
    <n v="1454100.0000000002"/>
    <s v="Liquid"/>
    <s v="Oxide"/>
    <n v="7"/>
    <s v="1a"/>
    <n v="2"/>
    <n v="3.9300000000000007E-5"/>
  </r>
  <r>
    <m/>
    <x v="3"/>
    <m/>
    <m/>
    <m/>
    <m/>
    <m/>
    <m/>
    <m/>
    <m/>
  </r>
  <r>
    <m/>
    <x v="3"/>
    <m/>
    <m/>
    <m/>
    <m/>
    <m/>
    <m/>
    <m/>
    <m/>
  </r>
  <r>
    <m/>
    <x v="3"/>
    <m/>
    <m/>
    <m/>
    <m/>
    <m/>
    <m/>
    <m/>
    <m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6"/>
        <item m="1" x="10"/>
        <item m="1" x="15"/>
        <item m="1" x="16"/>
        <item m="1" x="4"/>
        <item m="1" x="14"/>
        <item x="1"/>
        <item m="1" x="18"/>
        <item m="1" x="21"/>
        <item m="1" x="9"/>
        <item m="1" x="11"/>
        <item x="2"/>
        <item m="1" x="8"/>
        <item m="1" x="12"/>
        <item m="1" x="13"/>
        <item m="1" x="5"/>
        <item x="0"/>
        <item x="3"/>
        <item m="1" x="7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5">
    <i>
      <x v="10"/>
    </i>
    <i>
      <x v="15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">
      <calculatedColumnFormula>IF('[1]Notice Data (Enter Data Here)'!$C24="","",'[1]Notice Data (Enter Data Here)'!$C24*VLOOKUP('[1]Notice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0">
      <calculatedColumnFormula>IF('[1]Notice Data (Enter Data Here)'!$D24="","",'[1]Notice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3" data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8">
      <calculatedColumnFormula>IF(Table58[[#This Row],[Mass (g)]]="","",Table58[[#This Row],[Mass (g)]]*VLOOKUP(Table58[[#This Row],[Nuclide]],Doedata,4)*37000000000)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30" activePane="bottomLeft" state="frozenSplit"/>
      <selection activeCell="C5" sqref="C5"/>
      <selection pane="bottomLeft" activeCell="H50" sqref="H5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877</v>
      </c>
    </row>
    <row r="3" spans="1:3">
      <c r="A3" s="16" t="s">
        <v>9</v>
      </c>
      <c r="B3" s="11" t="s">
        <v>878</v>
      </c>
    </row>
    <row r="4" spans="1:3">
      <c r="A4" s="16" t="s">
        <v>12</v>
      </c>
      <c r="B4" s="11" t="s">
        <v>879</v>
      </c>
    </row>
    <row r="5" spans="1:3">
      <c r="A5" s="16" t="s">
        <v>10</v>
      </c>
      <c r="B5" s="11" t="s">
        <v>880</v>
      </c>
      <c r="C5" s="9" t="s">
        <v>873</v>
      </c>
    </row>
    <row r="6" spans="1:3">
      <c r="A6" s="16" t="s">
        <v>11</v>
      </c>
      <c r="B6" s="11"/>
      <c r="C6" s="9" t="s">
        <v>885</v>
      </c>
    </row>
    <row r="7" spans="1:3">
      <c r="A7" s="16" t="s">
        <v>876</v>
      </c>
      <c r="B7" s="37" t="s">
        <v>884</v>
      </c>
      <c r="C7" s="9" t="s">
        <v>886</v>
      </c>
    </row>
    <row r="8" spans="1:3">
      <c r="A8" s="16" t="s">
        <v>13</v>
      </c>
      <c r="B8" s="21" t="s">
        <v>881</v>
      </c>
      <c r="C8" s="9" t="s">
        <v>887</v>
      </c>
    </row>
    <row r="9" spans="1:3">
      <c r="A9" s="16" t="s">
        <v>14</v>
      </c>
      <c r="B9" s="21" t="s">
        <v>25</v>
      </c>
      <c r="C9" s="9" t="s">
        <v>888</v>
      </c>
    </row>
    <row r="10" spans="1:3">
      <c r="A10" s="16" t="s">
        <v>15</v>
      </c>
      <c r="B10" s="21">
        <v>94720</v>
      </c>
      <c r="C10" s="9" t="s">
        <v>889</v>
      </c>
    </row>
    <row r="11" spans="1:3">
      <c r="A11" s="16" t="s">
        <v>809</v>
      </c>
      <c r="B11" s="21"/>
      <c r="C11" s="9" t="s">
        <v>890</v>
      </c>
    </row>
    <row r="12" spans="1:3">
      <c r="A12" s="16" t="s">
        <v>26</v>
      </c>
      <c r="B12" s="21" t="s">
        <v>882</v>
      </c>
      <c r="C12" s="9" t="s">
        <v>891</v>
      </c>
    </row>
    <row r="13" spans="1:3">
      <c r="A13" s="16" t="s">
        <v>838</v>
      </c>
      <c r="B13" s="38">
        <v>3628</v>
      </c>
    </row>
    <row r="14" spans="1:3">
      <c r="A14" s="16" t="s">
        <v>16</v>
      </c>
      <c r="B14" s="12">
        <v>41073</v>
      </c>
    </row>
    <row r="15" spans="1:3">
      <c r="A15" s="16" t="s">
        <v>41</v>
      </c>
      <c r="B15" s="39" t="s">
        <v>883</v>
      </c>
      <c r="C15" s="9" t="s">
        <v>853</v>
      </c>
    </row>
    <row r="16" spans="1:3">
      <c r="A16" s="16" t="s">
        <v>40</v>
      </c>
      <c r="B16" s="12">
        <v>41075</v>
      </c>
      <c r="C16" s="9" t="s">
        <v>853</v>
      </c>
    </row>
    <row r="17" spans="1:34">
      <c r="A17" s="16" t="s">
        <v>811</v>
      </c>
      <c r="B17" s="40">
        <v>41078</v>
      </c>
      <c r="C17" s="9" t="s">
        <v>852</v>
      </c>
    </row>
    <row r="18" spans="1:34">
      <c r="A18" s="16" t="s">
        <v>42</v>
      </c>
      <c r="B18" s="41"/>
      <c r="C18" s="9" t="s">
        <v>43</v>
      </c>
    </row>
    <row r="19" spans="1:34">
      <c r="A19" s="16" t="s">
        <v>807</v>
      </c>
      <c r="B19" s="21">
        <v>2</v>
      </c>
      <c r="C19" s="9" t="s">
        <v>43</v>
      </c>
    </row>
    <row r="20" spans="1:34">
      <c r="A20" s="16" t="s">
        <v>808</v>
      </c>
      <c r="B20" s="11">
        <v>34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837</v>
      </c>
      <c r="J23" s="15" t="s">
        <v>846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850</v>
      </c>
    </row>
    <row r="24" spans="1:34">
      <c r="A24" s="9" t="s">
        <v>892</v>
      </c>
      <c r="B24" s="9" t="s">
        <v>35</v>
      </c>
      <c r="C24" s="17">
        <v>5.0000000000000001E-3</v>
      </c>
      <c r="D24" s="29">
        <f>IF('[1]Notice Data (Enter Data Here)'!$C24="","",'[1]Notice Data (Enter Data Here)'!$C24*VLOOKUP('[1]Notice Data (Enter Data Here)'!$B24,Doedata,4)*37000000000)</f>
        <v>62.16</v>
      </c>
      <c r="E24" s="10" t="s">
        <v>820</v>
      </c>
      <c r="F24" s="10" t="s">
        <v>821</v>
      </c>
      <c r="G24" s="10">
        <v>7</v>
      </c>
      <c r="H24" s="10" t="s">
        <v>826</v>
      </c>
      <c r="I24" s="10">
        <v>2</v>
      </c>
      <c r="J24" s="25">
        <f>IF('[1]Notice Data (Enter Data Here)'!$D24="","",'[1]Notice Data (Enter Data Here)'!$D24/37000000000)</f>
        <v>1.68E-9</v>
      </c>
      <c r="K24" s="9">
        <v>10876</v>
      </c>
      <c r="M24" s="9" t="s">
        <v>893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894</v>
      </c>
      <c r="B25" s="9" t="s">
        <v>35</v>
      </c>
      <c r="C25" s="17">
        <v>5.0000000000000001E-3</v>
      </c>
      <c r="D25" s="29">
        <f>IF('[1]Notice Data (Enter Data Here)'!$C25="","",'[1]Notice Data (Enter Data Here)'!$C25*VLOOKUP('[1]Notice Data (Enter Data Here)'!$B25,Doedata,4)*37000000000)</f>
        <v>62.16</v>
      </c>
      <c r="E25" s="10" t="s">
        <v>820</v>
      </c>
      <c r="F25" s="10" t="s">
        <v>821</v>
      </c>
      <c r="G25" s="10">
        <v>7</v>
      </c>
      <c r="H25" s="10" t="s">
        <v>826</v>
      </c>
      <c r="I25" s="10">
        <v>2</v>
      </c>
      <c r="J25" s="25">
        <f>IF('[1]Notice Data (Enter Data Here)'!$D25="","",'[1]Notice Data (Enter Data Here)'!$D25/37000000000)</f>
        <v>1.68E-9</v>
      </c>
      <c r="K25" s="9">
        <v>10876</v>
      </c>
      <c r="M25" s="9" t="s">
        <v>893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895</v>
      </c>
      <c r="B26" s="9" t="s">
        <v>35</v>
      </c>
      <c r="C26" s="17">
        <v>5.0000000000000001E-3</v>
      </c>
      <c r="D26" s="29">
        <f>IF('[1]Notice Data (Enter Data Here)'!$C26="","",'[1]Notice Data (Enter Data Here)'!$C26*VLOOKUP('[1]Notice Data (Enter Data Here)'!$B26,Doedata,4)*37000000000)</f>
        <v>62.16</v>
      </c>
      <c r="E26" s="10" t="s">
        <v>820</v>
      </c>
      <c r="F26" s="10" t="s">
        <v>821</v>
      </c>
      <c r="G26" s="10">
        <v>7</v>
      </c>
      <c r="H26" s="10" t="s">
        <v>826</v>
      </c>
      <c r="I26" s="10">
        <v>2</v>
      </c>
      <c r="J26" s="25">
        <f>IF('[1]Notice Data (Enter Data Here)'!$D26="","",'[1]Notice Data (Enter Data Here)'!$D26/37000000000)</f>
        <v>1.68E-9</v>
      </c>
      <c r="K26" s="9">
        <v>10876</v>
      </c>
      <c r="M26" s="9" t="s">
        <v>893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896</v>
      </c>
      <c r="B27" s="9" t="s">
        <v>35</v>
      </c>
      <c r="C27" s="17">
        <v>5.0000000000000001E-3</v>
      </c>
      <c r="D27" s="29">
        <f>IF('[1]Notice Data (Enter Data Here)'!$C27="","",'[1]Notice Data (Enter Data Here)'!$C27*VLOOKUP('[1]Notice Data (Enter Data Here)'!$B27,Doedata,4)*37000000000)</f>
        <v>62.16</v>
      </c>
      <c r="E27" s="10" t="s">
        <v>820</v>
      </c>
      <c r="F27" s="10" t="s">
        <v>821</v>
      </c>
      <c r="G27" s="10">
        <v>7</v>
      </c>
      <c r="H27" s="10" t="s">
        <v>826</v>
      </c>
      <c r="I27" s="10">
        <v>2</v>
      </c>
      <c r="J27" s="25">
        <f>IF('[1]Notice Data (Enter Data Here)'!$D27="","",'[1]Notice Data (Enter Data Here)'!$D27/37000000000)</f>
        <v>1.68E-9</v>
      </c>
      <c r="K27" s="9">
        <v>10876</v>
      </c>
      <c r="M27" s="9" t="s">
        <v>893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897</v>
      </c>
      <c r="B28" s="9" t="s">
        <v>35</v>
      </c>
      <c r="C28" s="17">
        <v>5.0000000000000001E-3</v>
      </c>
      <c r="D28" s="29">
        <f>IF('[1]Notice Data (Enter Data Here)'!$C28="","",'[1]Notice Data (Enter Data Here)'!$C28*VLOOKUP('[1]Notice Data (Enter Data Here)'!$B28,Doedata,4)*37000000000)</f>
        <v>62.16</v>
      </c>
      <c r="E28" s="10" t="s">
        <v>820</v>
      </c>
      <c r="F28" s="10" t="s">
        <v>821</v>
      </c>
      <c r="G28" s="10">
        <v>7</v>
      </c>
      <c r="H28" s="10" t="s">
        <v>826</v>
      </c>
      <c r="I28" s="10">
        <v>2</v>
      </c>
      <c r="J28" s="25">
        <f>IF('[1]Notice Data (Enter Data Here)'!$D28="","",'[1]Notice Data (Enter Data Here)'!$D28/37000000000)</f>
        <v>1.68E-9</v>
      </c>
      <c r="K28" s="9">
        <v>10876</v>
      </c>
      <c r="M28" s="9" t="s">
        <v>893</v>
      </c>
      <c r="AD28" s="28" t="s">
        <v>59</v>
      </c>
      <c r="AE28" s="16" t="s">
        <v>818</v>
      </c>
      <c r="AF28" s="16" t="s">
        <v>821</v>
      </c>
      <c r="AG28" s="16" t="s">
        <v>854</v>
      </c>
      <c r="AH28" s="16"/>
    </row>
    <row r="29" spans="1:34">
      <c r="A29" s="9" t="s">
        <v>898</v>
      </c>
      <c r="B29" s="9" t="s">
        <v>35</v>
      </c>
      <c r="C29" s="17">
        <v>5.0000000000000001E-3</v>
      </c>
      <c r="D29" s="29">
        <f>IF('[1]Notice Data (Enter Data Here)'!$C29="","",'[1]Notice Data (Enter Data Here)'!$C29*VLOOKUP('[1]Notice Data (Enter Data Here)'!$B29,Doedata,4)*37000000000)</f>
        <v>62.16</v>
      </c>
      <c r="E29" s="10" t="s">
        <v>820</v>
      </c>
      <c r="F29" s="10" t="s">
        <v>821</v>
      </c>
      <c r="G29" s="10">
        <v>7</v>
      </c>
      <c r="H29" s="10" t="s">
        <v>826</v>
      </c>
      <c r="I29" s="10">
        <v>2</v>
      </c>
      <c r="J29" s="25">
        <f>IF('[1]Notice Data (Enter Data Here)'!$D29="","",'[1]Notice Data (Enter Data Here)'!$D29/37000000000)</f>
        <v>1.68E-9</v>
      </c>
      <c r="K29" s="9">
        <v>10876</v>
      </c>
      <c r="M29" s="9" t="s">
        <v>893</v>
      </c>
      <c r="AD29" s="28" t="s">
        <v>60</v>
      </c>
      <c r="AE29" s="16" t="s">
        <v>819</v>
      </c>
      <c r="AF29" s="16"/>
      <c r="AG29" s="16" t="s">
        <v>855</v>
      </c>
      <c r="AH29" s="16"/>
    </row>
    <row r="30" spans="1:34">
      <c r="A30" s="9" t="s">
        <v>899</v>
      </c>
      <c r="B30" s="9" t="s">
        <v>35</v>
      </c>
      <c r="C30" s="17">
        <v>5.0000000000000001E-3</v>
      </c>
      <c r="D30" s="29">
        <f>IF('[1]Notice Data (Enter Data Here)'!$C30="","",'[1]Notice Data (Enter Data Here)'!$C30*VLOOKUP('[1]Notice Data (Enter Data Here)'!$B30,Doedata,4)*37000000000)</f>
        <v>62.16</v>
      </c>
      <c r="E30" s="10" t="s">
        <v>820</v>
      </c>
      <c r="F30" s="10" t="s">
        <v>821</v>
      </c>
      <c r="G30" s="10">
        <v>7</v>
      </c>
      <c r="H30" s="10" t="s">
        <v>826</v>
      </c>
      <c r="I30" s="10">
        <v>2</v>
      </c>
      <c r="J30" s="25">
        <f>IF('[1]Notice Data (Enter Data Here)'!$D30="","",'[1]Notice Data (Enter Data Here)'!$D30/37000000000)</f>
        <v>1.68E-9</v>
      </c>
      <c r="K30" s="9">
        <v>10876</v>
      </c>
      <c r="M30" s="9" t="s">
        <v>893</v>
      </c>
      <c r="AD30" s="28" t="s">
        <v>62</v>
      </c>
      <c r="AE30" s="16" t="s">
        <v>820</v>
      </c>
      <c r="AF30" s="16"/>
      <c r="AG30" s="16" t="s">
        <v>849</v>
      </c>
      <c r="AH30" s="16"/>
    </row>
    <row r="31" spans="1:34">
      <c r="A31" s="9" t="s">
        <v>900</v>
      </c>
      <c r="B31" s="9" t="s">
        <v>35</v>
      </c>
      <c r="C31" s="17">
        <v>5.0000000000000001E-3</v>
      </c>
      <c r="D31" s="29">
        <f>IF('[1]Notice Data (Enter Data Here)'!$C31="","",'[1]Notice Data (Enter Data Here)'!$C31*VLOOKUP('[1]Notice Data (Enter Data Here)'!$B31,Doedata,4)*37000000000)</f>
        <v>62.16</v>
      </c>
      <c r="E31" s="10" t="s">
        <v>820</v>
      </c>
      <c r="F31" s="10" t="s">
        <v>821</v>
      </c>
      <c r="G31" s="10">
        <v>7</v>
      </c>
      <c r="H31" s="10" t="s">
        <v>826</v>
      </c>
      <c r="I31" s="10">
        <v>2</v>
      </c>
      <c r="J31" s="25">
        <f>IF('[1]Notice Data (Enter Data Here)'!$D31="","",'[1]Notice Data (Enter Data Here)'!$D31/37000000000)</f>
        <v>1.68E-9</v>
      </c>
      <c r="K31" s="9">
        <v>10876</v>
      </c>
      <c r="M31" s="9" t="s">
        <v>893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901</v>
      </c>
      <c r="B32" s="9" t="s">
        <v>35</v>
      </c>
      <c r="C32" s="17">
        <v>5.0000000000000001E-3</v>
      </c>
      <c r="D32" s="29">
        <f>IF('[1]Notice Data (Enter Data Here)'!$C32="","",'[1]Notice Data (Enter Data Here)'!$C32*VLOOKUP('[1]Notice Data (Enter Data Here)'!$B32,Doedata,4)*37000000000)</f>
        <v>62.16</v>
      </c>
      <c r="E32" s="10" t="s">
        <v>820</v>
      </c>
      <c r="F32" s="10" t="s">
        <v>821</v>
      </c>
      <c r="G32" s="10">
        <v>7</v>
      </c>
      <c r="H32" s="10" t="s">
        <v>826</v>
      </c>
      <c r="I32" s="10">
        <v>2</v>
      </c>
      <c r="J32" s="25">
        <f>IF('[1]Notice Data (Enter Data Here)'!$D32="","",'[1]Notice Data (Enter Data Here)'!$D32/37000000000)</f>
        <v>1.68E-9</v>
      </c>
      <c r="K32" s="9">
        <v>10876</v>
      </c>
      <c r="M32" s="9" t="s">
        <v>893</v>
      </c>
      <c r="AD32" s="28" t="s">
        <v>64</v>
      </c>
      <c r="AE32" s="16"/>
      <c r="AF32" s="16"/>
      <c r="AG32" s="16" t="s">
        <v>856</v>
      </c>
      <c r="AH32" s="16"/>
    </row>
    <row r="33" spans="1:34">
      <c r="A33" s="9" t="s">
        <v>902</v>
      </c>
      <c r="B33" s="9" t="s">
        <v>35</v>
      </c>
      <c r="C33" s="17">
        <v>5.0000000000000001E-3</v>
      </c>
      <c r="D33" s="29">
        <f>IF('[1]Notice Data (Enter Data Here)'!$C33="","",'[1]Notice Data (Enter Data Here)'!$C33*VLOOKUP('[1]Notice Data (Enter Data Here)'!$B33,Doedata,4)*37000000000)</f>
        <v>62.16</v>
      </c>
      <c r="E33" s="10" t="s">
        <v>820</v>
      </c>
      <c r="F33" s="10" t="s">
        <v>821</v>
      </c>
      <c r="G33" s="10">
        <v>7</v>
      </c>
      <c r="H33" s="10" t="s">
        <v>826</v>
      </c>
      <c r="I33" s="10">
        <v>2</v>
      </c>
      <c r="J33" s="25">
        <f>IF('[1]Notice Data (Enter Data Here)'!$D33="","",'[1]Notice Data (Enter Data Here)'!$D33/37000000000)</f>
        <v>1.68E-9</v>
      </c>
      <c r="K33" s="9">
        <v>10876</v>
      </c>
      <c r="M33" s="9" t="s">
        <v>893</v>
      </c>
      <c r="AD33" s="28" t="s">
        <v>65</v>
      </c>
      <c r="AE33" s="16"/>
      <c r="AF33" s="16"/>
      <c r="AG33" s="16" t="s">
        <v>857</v>
      </c>
      <c r="AH33" s="16"/>
    </row>
    <row r="34" spans="1:34">
      <c r="A34" s="9" t="s">
        <v>903</v>
      </c>
      <c r="B34" s="9" t="s">
        <v>35</v>
      </c>
      <c r="C34" s="17">
        <v>5.0000000000000001E-3</v>
      </c>
      <c r="D34" s="29">
        <f>IF('[1]Notice Data (Enter Data Here)'!$C34="","",'[1]Notice Data (Enter Data Here)'!$C34*VLOOKUP('[1]Notice Data (Enter Data Here)'!$B34,Doedata,4)*37000000000)</f>
        <v>62.16</v>
      </c>
      <c r="E34" s="10" t="s">
        <v>820</v>
      </c>
      <c r="F34" s="10" t="s">
        <v>821</v>
      </c>
      <c r="G34" s="10">
        <v>7</v>
      </c>
      <c r="H34" s="10" t="s">
        <v>826</v>
      </c>
      <c r="I34" s="10">
        <v>2</v>
      </c>
      <c r="J34" s="25">
        <f>IF('[1]Notice Data (Enter Data Here)'!$D34="","",'[1]Notice Data (Enter Data Here)'!$D34/37000000000)</f>
        <v>1.68E-9</v>
      </c>
      <c r="K34" s="9">
        <v>10876</v>
      </c>
      <c r="M34" s="9" t="s">
        <v>893</v>
      </c>
      <c r="AD34" s="28" t="s">
        <v>66</v>
      </c>
      <c r="AE34" s="16"/>
      <c r="AF34" s="16"/>
      <c r="AG34" s="16" t="s">
        <v>858</v>
      </c>
      <c r="AH34" s="16"/>
    </row>
    <row r="35" spans="1:34">
      <c r="A35" s="9" t="s">
        <v>904</v>
      </c>
      <c r="B35" s="9" t="s">
        <v>35</v>
      </c>
      <c r="C35" s="17">
        <v>5.0000000000000001E-3</v>
      </c>
      <c r="D35" s="29">
        <f>IF('[1]Notice Data (Enter Data Here)'!$C35="","",'[1]Notice Data (Enter Data Here)'!$C35*VLOOKUP('[1]Notice Data (Enter Data Here)'!$B35,Doedata,4)*37000000000)</f>
        <v>62.16</v>
      </c>
      <c r="E35" s="10" t="s">
        <v>820</v>
      </c>
      <c r="F35" s="10" t="s">
        <v>821</v>
      </c>
      <c r="G35" s="10">
        <v>7</v>
      </c>
      <c r="H35" s="10" t="s">
        <v>826</v>
      </c>
      <c r="I35" s="10">
        <v>2</v>
      </c>
      <c r="J35" s="25">
        <f>IF('[1]Notice Data (Enter Data Here)'!$D35="","",'[1]Notice Data (Enter Data Here)'!$D35/37000000000)</f>
        <v>1.68E-9</v>
      </c>
      <c r="K35" s="9">
        <v>10876</v>
      </c>
      <c r="M35" s="9" t="s">
        <v>893</v>
      </c>
      <c r="AD35" s="28" t="s">
        <v>67</v>
      </c>
      <c r="AE35" s="16"/>
      <c r="AF35" s="16"/>
      <c r="AG35" s="16" t="s">
        <v>859</v>
      </c>
      <c r="AH35" s="16"/>
    </row>
    <row r="36" spans="1:34">
      <c r="A36" s="9" t="s">
        <v>905</v>
      </c>
      <c r="B36" s="9" t="s">
        <v>35</v>
      </c>
      <c r="C36" s="17">
        <v>5.0000000000000001E-3</v>
      </c>
      <c r="D36" s="29">
        <f>IF('[1]Notice Data (Enter Data Here)'!$C36="","",'[1]Notice Data (Enter Data Here)'!$C36*VLOOKUP('[1]Notice Data (Enter Data Here)'!$B36,Doedata,4)*37000000000)</f>
        <v>62.16</v>
      </c>
      <c r="E36" s="10" t="s">
        <v>820</v>
      </c>
      <c r="F36" s="10" t="s">
        <v>821</v>
      </c>
      <c r="G36" s="10">
        <v>7</v>
      </c>
      <c r="H36" s="10" t="s">
        <v>826</v>
      </c>
      <c r="I36" s="10">
        <v>2</v>
      </c>
      <c r="J36" s="25">
        <f>IF('[1]Notice Data (Enter Data Here)'!$D36="","",'[1]Notice Data (Enter Data Here)'!$D36/37000000000)</f>
        <v>1.68E-9</v>
      </c>
      <c r="K36" s="9">
        <v>10876</v>
      </c>
      <c r="M36" s="9" t="s">
        <v>893</v>
      </c>
      <c r="AD36" s="28" t="s">
        <v>68</v>
      </c>
      <c r="AE36" s="16"/>
      <c r="AF36" s="16"/>
      <c r="AG36" s="16" t="s">
        <v>860</v>
      </c>
      <c r="AH36" s="16"/>
    </row>
    <row r="37" spans="1:34">
      <c r="A37" s="9" t="s">
        <v>906</v>
      </c>
      <c r="B37" s="9" t="s">
        <v>35</v>
      </c>
      <c r="C37" s="17">
        <v>5.0000000000000001E-3</v>
      </c>
      <c r="D37" s="29">
        <f>IF('[1]Notice Data (Enter Data Here)'!$C37="","",'[1]Notice Data (Enter Data Here)'!$C37*VLOOKUP('[1]Notice Data (Enter Data Here)'!$B37,Doedata,4)*37000000000)</f>
        <v>62.16</v>
      </c>
      <c r="E37" s="10" t="s">
        <v>820</v>
      </c>
      <c r="F37" s="10" t="s">
        <v>821</v>
      </c>
      <c r="G37" s="10">
        <v>7</v>
      </c>
      <c r="H37" s="10" t="s">
        <v>826</v>
      </c>
      <c r="I37" s="10">
        <v>2</v>
      </c>
      <c r="J37" s="25">
        <f>IF('[1]Notice Data (Enter Data Here)'!$D37="","",'[1]Notice Data (Enter Data Here)'!$D37/37000000000)</f>
        <v>1.68E-9</v>
      </c>
      <c r="K37" s="9">
        <v>10876</v>
      </c>
      <c r="M37" s="9" t="s">
        <v>893</v>
      </c>
      <c r="AD37" s="28" t="s">
        <v>69</v>
      </c>
      <c r="AE37" s="16"/>
      <c r="AF37" s="16"/>
      <c r="AG37" s="16" t="s">
        <v>861</v>
      </c>
      <c r="AH37" s="16"/>
    </row>
    <row r="38" spans="1:34">
      <c r="A38" s="9" t="s">
        <v>907</v>
      </c>
      <c r="B38" s="9" t="s">
        <v>35</v>
      </c>
      <c r="C38" s="17">
        <v>5.0000000000000001E-3</v>
      </c>
      <c r="D38" s="29">
        <f>IF('[1]Notice Data (Enter Data Here)'!$C38="","",'[1]Notice Data (Enter Data Here)'!$C38*VLOOKUP('[1]Notice Data (Enter Data Here)'!$B38,Doedata,4)*37000000000)</f>
        <v>62.16</v>
      </c>
      <c r="E38" s="10" t="s">
        <v>820</v>
      </c>
      <c r="F38" s="10" t="s">
        <v>821</v>
      </c>
      <c r="G38" s="10">
        <v>7</v>
      </c>
      <c r="H38" s="10" t="s">
        <v>826</v>
      </c>
      <c r="I38" s="10">
        <v>2</v>
      </c>
      <c r="J38" s="25">
        <f>IF('[1]Notice Data (Enter Data Here)'!$D38="","",'[1]Notice Data (Enter Data Here)'!$D38/37000000000)</f>
        <v>1.68E-9</v>
      </c>
      <c r="K38" s="9">
        <v>10876</v>
      </c>
      <c r="M38" s="9" t="s">
        <v>893</v>
      </c>
      <c r="AD38" s="28" t="s">
        <v>70</v>
      </c>
      <c r="AE38" s="16"/>
      <c r="AF38" s="16"/>
      <c r="AG38" s="16" t="s">
        <v>862</v>
      </c>
      <c r="AH38" s="16"/>
    </row>
    <row r="39" spans="1:34">
      <c r="A39" s="9" t="s">
        <v>908</v>
      </c>
      <c r="B39" s="9" t="s">
        <v>35</v>
      </c>
      <c r="C39" s="17">
        <v>5.0000000000000001E-3</v>
      </c>
      <c r="D39" s="29">
        <f>IF('[1]Notice Data (Enter Data Here)'!$C39="","",'[1]Notice Data (Enter Data Here)'!$C39*VLOOKUP('[1]Notice Data (Enter Data Here)'!$B39,Doedata,4)*37000000000)</f>
        <v>62.16</v>
      </c>
      <c r="E39" s="10" t="s">
        <v>820</v>
      </c>
      <c r="F39" s="10" t="s">
        <v>821</v>
      </c>
      <c r="G39" s="10">
        <v>7</v>
      </c>
      <c r="H39" s="10" t="s">
        <v>826</v>
      </c>
      <c r="I39" s="10">
        <v>2</v>
      </c>
      <c r="J39" s="25">
        <f>IF('[1]Notice Data (Enter Data Here)'!$D39="","",'[1]Notice Data (Enter Data Here)'!$D39/37000000000)</f>
        <v>1.68E-9</v>
      </c>
      <c r="K39" s="9">
        <v>10876</v>
      </c>
      <c r="M39" s="9" t="s">
        <v>893</v>
      </c>
      <c r="AD39" s="28" t="s">
        <v>71</v>
      </c>
      <c r="AE39" s="16"/>
      <c r="AF39" s="16"/>
      <c r="AG39" s="16" t="s">
        <v>829</v>
      </c>
      <c r="AH39" s="16"/>
    </row>
    <row r="40" spans="1:34">
      <c r="A40" s="9" t="s">
        <v>909</v>
      </c>
      <c r="B40" s="9" t="s">
        <v>35</v>
      </c>
      <c r="C40" s="17">
        <v>5.0000000000000001E-3</v>
      </c>
      <c r="D40" s="29">
        <f>IF('[1]Notice Data (Enter Data Here)'!$C40="","",'[1]Notice Data (Enter Data Here)'!$C40*VLOOKUP('[1]Notice Data (Enter Data Here)'!$B40,Doedata,4)*37000000000)</f>
        <v>62.16</v>
      </c>
      <c r="E40" s="10" t="s">
        <v>820</v>
      </c>
      <c r="F40" s="10" t="s">
        <v>821</v>
      </c>
      <c r="G40" s="10">
        <v>7</v>
      </c>
      <c r="H40" s="10" t="s">
        <v>826</v>
      </c>
      <c r="I40" s="10">
        <v>2</v>
      </c>
      <c r="J40" s="25">
        <f>IF('[1]Notice Data (Enter Data Here)'!$D40="","",'[1]Notice Data (Enter Data Here)'!$D40/37000000000)</f>
        <v>1.68E-9</v>
      </c>
      <c r="K40" s="9">
        <v>10876</v>
      </c>
      <c r="M40" s="9" t="s">
        <v>893</v>
      </c>
      <c r="AD40" s="28" t="s">
        <v>72</v>
      </c>
      <c r="AE40" s="16"/>
      <c r="AF40" s="16"/>
      <c r="AG40" s="16" t="s">
        <v>830</v>
      </c>
      <c r="AH40" s="16"/>
    </row>
    <row r="41" spans="1:34">
      <c r="A41" s="9" t="s">
        <v>910</v>
      </c>
      <c r="B41" s="9" t="s">
        <v>35</v>
      </c>
      <c r="C41" s="17">
        <v>5.0000000000000001E-3</v>
      </c>
      <c r="D41" s="29">
        <f>IF('[1]Notice Data (Enter Data Here)'!$C41="","",'[1]Notice Data (Enter Data Here)'!$C41*VLOOKUP('[1]Notice Data (Enter Data Here)'!$B41,Doedata,4)*37000000000)</f>
        <v>62.16</v>
      </c>
      <c r="E41" s="10" t="s">
        <v>820</v>
      </c>
      <c r="F41" s="10" t="s">
        <v>821</v>
      </c>
      <c r="G41" s="10">
        <v>7</v>
      </c>
      <c r="H41" s="10" t="s">
        <v>826</v>
      </c>
      <c r="I41" s="10">
        <v>2</v>
      </c>
      <c r="J41" s="25">
        <f>IF('[1]Notice Data (Enter Data Here)'!$D41="","",'[1]Notice Data (Enter Data Here)'!$D41/37000000000)</f>
        <v>1.68E-9</v>
      </c>
      <c r="K41" s="9">
        <v>10876</v>
      </c>
      <c r="M41" s="9" t="s">
        <v>893</v>
      </c>
      <c r="AD41" s="28" t="s">
        <v>51</v>
      </c>
      <c r="AE41" s="16"/>
      <c r="AF41" s="16"/>
      <c r="AG41" s="16" t="s">
        <v>831</v>
      </c>
      <c r="AH41" s="16"/>
    </row>
    <row r="42" spans="1:34">
      <c r="A42" s="9" t="s">
        <v>911</v>
      </c>
      <c r="B42" s="9" t="s">
        <v>35</v>
      </c>
      <c r="C42" s="17">
        <v>2.5000000000000001E-2</v>
      </c>
      <c r="D42" s="29">
        <f>IF('[1]Notice Data (Enter Data Here)'!$C42="","",'[1]Notice Data (Enter Data Here)'!$C42*VLOOKUP('[1]Notice Data (Enter Data Here)'!$B42,Doedata,4)*37000000000)</f>
        <v>310.8</v>
      </c>
      <c r="E42" s="10" t="s">
        <v>815</v>
      </c>
      <c r="F42" s="10" t="s">
        <v>823</v>
      </c>
      <c r="G42" s="10">
        <v>7</v>
      </c>
      <c r="H42" s="10" t="s">
        <v>826</v>
      </c>
      <c r="I42" s="10">
        <v>2</v>
      </c>
      <c r="J42" s="25">
        <f>IF('[1]Notice Data (Enter Data Here)'!$D42="","",'[1]Notice Data (Enter Data Here)'!$D42/37000000000)</f>
        <v>8.4000000000000008E-9</v>
      </c>
      <c r="K42" s="9">
        <v>10876</v>
      </c>
      <c r="M42" s="9" t="s">
        <v>893</v>
      </c>
      <c r="AD42" s="28" t="s">
        <v>73</v>
      </c>
      <c r="AE42" s="16"/>
      <c r="AF42" s="16"/>
      <c r="AG42" s="16" t="s">
        <v>832</v>
      </c>
      <c r="AH42" s="16"/>
    </row>
    <row r="43" spans="1:34">
      <c r="A43" s="9" t="s">
        <v>912</v>
      </c>
      <c r="B43" s="9" t="s">
        <v>35</v>
      </c>
      <c r="C43" s="17">
        <v>0.06</v>
      </c>
      <c r="D43" s="29">
        <f>IF('[1]Notice Data (Enter Data Here)'!$C43="","",'[1]Notice Data (Enter Data Here)'!$C43*VLOOKUP('[1]Notice Data (Enter Data Here)'!$B43,Doedata,4)*37000000000)</f>
        <v>745.92</v>
      </c>
      <c r="E43" s="10" t="s">
        <v>30</v>
      </c>
      <c r="F43" s="10" t="s">
        <v>31</v>
      </c>
      <c r="G43" s="10">
        <v>7</v>
      </c>
      <c r="H43" s="10" t="s">
        <v>826</v>
      </c>
      <c r="I43" s="10">
        <v>2</v>
      </c>
      <c r="J43" s="25">
        <f>IF('[1]Notice Data (Enter Data Here)'!$D43="","",'[1]Notice Data (Enter Data Here)'!$D43/37000000000)</f>
        <v>2.016E-8</v>
      </c>
      <c r="K43" s="9">
        <v>12438</v>
      </c>
      <c r="M43" s="9" t="s">
        <v>893</v>
      </c>
      <c r="AD43" s="28" t="s">
        <v>74</v>
      </c>
      <c r="AE43" s="16"/>
      <c r="AF43" s="16"/>
      <c r="AG43" s="16" t="s">
        <v>833</v>
      </c>
      <c r="AH43" s="16"/>
    </row>
    <row r="44" spans="1:34">
      <c r="A44" s="9" t="s">
        <v>913</v>
      </c>
      <c r="B44" s="9" t="s">
        <v>452</v>
      </c>
      <c r="C44" s="17">
        <v>1.4E-3</v>
      </c>
      <c r="D44" s="29">
        <f>IF('[1]Notice Data (Enter Data Here)'!$C44="","",'[1]Notice Data (Enter Data Here)'!$C44*VLOOKUP('[1]Notice Data (Enter Data Here)'!$B44,Doedata,4)*37000000000)</f>
        <v>36519</v>
      </c>
      <c r="E44" s="10" t="s">
        <v>815</v>
      </c>
      <c r="F44" s="10" t="s">
        <v>823</v>
      </c>
      <c r="G44" s="10">
        <v>7</v>
      </c>
      <c r="H44" s="10" t="s">
        <v>858</v>
      </c>
      <c r="I44" s="10">
        <v>2</v>
      </c>
      <c r="J44" s="25">
        <f>IF('[1]Notice Data (Enter Data Here)'!$D44="","",'[1]Notice Data (Enter Data Here)'!$D44/37000000000)</f>
        <v>9.8700000000000004E-7</v>
      </c>
      <c r="K44" s="9">
        <v>10871</v>
      </c>
      <c r="M44" s="9" t="s">
        <v>914</v>
      </c>
      <c r="AD44" s="28" t="s">
        <v>75</v>
      </c>
      <c r="AE44" s="16"/>
      <c r="AF44" s="16"/>
      <c r="AG44" s="16" t="s">
        <v>834</v>
      </c>
      <c r="AH44" s="16"/>
    </row>
    <row r="45" spans="1:34">
      <c r="A45" s="9" t="s">
        <v>915</v>
      </c>
      <c r="B45" s="9" t="s">
        <v>452</v>
      </c>
      <c r="C45" s="17">
        <v>1.4E-3</v>
      </c>
      <c r="D45" s="29">
        <f>IF('[1]Notice Data (Enter Data Here)'!$C45="","",'[1]Notice Data (Enter Data Here)'!$C45*VLOOKUP('[1]Notice Data (Enter Data Here)'!$B45,Doedata,4)*37000000000)</f>
        <v>36519</v>
      </c>
      <c r="E45" s="10" t="s">
        <v>815</v>
      </c>
      <c r="F45" s="10" t="s">
        <v>823</v>
      </c>
      <c r="G45" s="10">
        <v>7</v>
      </c>
      <c r="H45" s="10" t="s">
        <v>858</v>
      </c>
      <c r="I45" s="10">
        <v>2</v>
      </c>
      <c r="J45" s="25">
        <f>IF('[1]Notice Data (Enter Data Here)'!$D45="","",'[1]Notice Data (Enter Data Here)'!$D45/37000000000)</f>
        <v>9.8700000000000004E-7</v>
      </c>
      <c r="K45" s="9">
        <v>10871</v>
      </c>
      <c r="M45" s="9" t="s">
        <v>914</v>
      </c>
      <c r="AD45" s="28" t="s">
        <v>76</v>
      </c>
      <c r="AE45" s="16"/>
      <c r="AF45" s="16"/>
      <c r="AG45" s="16" t="s">
        <v>835</v>
      </c>
      <c r="AH45" s="16"/>
    </row>
    <row r="46" spans="1:34">
      <c r="A46" s="9" t="s">
        <v>916</v>
      </c>
      <c r="B46" s="9" t="s">
        <v>452</v>
      </c>
      <c r="C46" s="17">
        <v>1.4E-3</v>
      </c>
      <c r="D46" s="29">
        <f>IF('[1]Notice Data (Enter Data Here)'!$C46="","",'[1]Notice Data (Enter Data Here)'!$C46*VLOOKUP('[1]Notice Data (Enter Data Here)'!$B46,Doedata,4)*37000000000)</f>
        <v>36519</v>
      </c>
      <c r="E46" s="10" t="s">
        <v>815</v>
      </c>
      <c r="F46" s="10" t="s">
        <v>823</v>
      </c>
      <c r="G46" s="10">
        <v>7</v>
      </c>
      <c r="H46" s="10" t="s">
        <v>858</v>
      </c>
      <c r="I46" s="10">
        <v>2</v>
      </c>
      <c r="J46" s="25">
        <f>IF('[1]Notice Data (Enter Data Here)'!$D46="","",'[1]Notice Data (Enter Data Here)'!$D46/37000000000)</f>
        <v>9.8700000000000004E-7</v>
      </c>
      <c r="K46" s="9">
        <v>10871</v>
      </c>
      <c r="M46" s="9" t="s">
        <v>914</v>
      </c>
      <c r="AD46" s="28" t="s">
        <v>77</v>
      </c>
      <c r="AE46" s="16"/>
      <c r="AF46" s="16"/>
      <c r="AG46" s="16" t="s">
        <v>863</v>
      </c>
      <c r="AH46" s="16"/>
    </row>
    <row r="47" spans="1:34">
      <c r="A47" s="9" t="s">
        <v>917</v>
      </c>
      <c r="B47" s="9" t="s">
        <v>452</v>
      </c>
      <c r="C47" s="17">
        <v>1.4E-3</v>
      </c>
      <c r="D47" s="29">
        <f>IF('[1]Notice Data (Enter Data Here)'!$C47="","",'[1]Notice Data (Enter Data Here)'!$C47*VLOOKUP('[1]Notice Data (Enter Data Here)'!$B47,Doedata,4)*37000000000)</f>
        <v>36519</v>
      </c>
      <c r="E47" s="10" t="s">
        <v>815</v>
      </c>
      <c r="F47" s="10" t="s">
        <v>823</v>
      </c>
      <c r="G47" s="10">
        <v>7</v>
      </c>
      <c r="H47" s="10" t="s">
        <v>858</v>
      </c>
      <c r="I47" s="10">
        <v>2</v>
      </c>
      <c r="J47" s="25">
        <f>IF('[1]Notice Data (Enter Data Here)'!$D47="","",'[1]Notice Data (Enter Data Here)'!$D47/37000000000)</f>
        <v>9.8700000000000004E-7</v>
      </c>
      <c r="K47" s="9">
        <v>10871</v>
      </c>
      <c r="M47" s="9" t="s">
        <v>914</v>
      </c>
      <c r="AD47" s="28" t="s">
        <v>78</v>
      </c>
      <c r="AE47" s="16"/>
      <c r="AF47" s="16"/>
      <c r="AG47" s="16" t="s">
        <v>864</v>
      </c>
      <c r="AH47" s="16"/>
    </row>
    <row r="48" spans="1:34">
      <c r="A48" s="9" t="s">
        <v>918</v>
      </c>
      <c r="B48" s="9" t="s">
        <v>452</v>
      </c>
      <c r="C48" s="17">
        <v>1.4E-3</v>
      </c>
      <c r="D48" s="29">
        <f>IF('[1]Notice Data (Enter Data Here)'!$C48="","",'[1]Notice Data (Enter Data Here)'!$C48*VLOOKUP('[1]Notice Data (Enter Data Here)'!$B48,Doedata,4)*37000000000)</f>
        <v>36519</v>
      </c>
      <c r="E48" s="10" t="s">
        <v>815</v>
      </c>
      <c r="F48" s="10" t="s">
        <v>823</v>
      </c>
      <c r="G48" s="10">
        <v>7</v>
      </c>
      <c r="H48" s="10" t="s">
        <v>858</v>
      </c>
      <c r="I48" s="10">
        <v>2</v>
      </c>
      <c r="J48" s="25">
        <f>IF('[1]Notice Data (Enter Data Here)'!$D48="","",'[1]Notice Data (Enter Data Here)'!$D48/37000000000)</f>
        <v>9.8700000000000004E-7</v>
      </c>
      <c r="K48" s="9">
        <v>10871</v>
      </c>
      <c r="M48" s="9" t="s">
        <v>914</v>
      </c>
      <c r="AD48" s="28" t="s">
        <v>79</v>
      </c>
      <c r="AE48" s="16"/>
      <c r="AF48" s="16"/>
      <c r="AG48" s="16" t="s">
        <v>865</v>
      </c>
      <c r="AH48" s="16"/>
    </row>
    <row r="49" spans="1:34">
      <c r="A49" s="9" t="s">
        <v>919</v>
      </c>
      <c r="B49" s="9" t="s">
        <v>452</v>
      </c>
      <c r="C49" s="17">
        <v>1.4E-3</v>
      </c>
      <c r="D49" s="29">
        <f>IF('[1]Notice Data (Enter Data Here)'!$C49="","",'[1]Notice Data (Enter Data Here)'!$C49*VLOOKUP('[1]Notice Data (Enter Data Here)'!$B49,Doedata,4)*37000000000)</f>
        <v>36519</v>
      </c>
      <c r="E49" s="10" t="s">
        <v>820</v>
      </c>
      <c r="F49" s="10" t="s">
        <v>821</v>
      </c>
      <c r="G49" s="10">
        <v>7</v>
      </c>
      <c r="H49" s="10" t="s">
        <v>826</v>
      </c>
      <c r="I49" s="10">
        <v>2</v>
      </c>
      <c r="J49" s="25">
        <f>IF('[1]Notice Data (Enter Data Here)'!$D49="","",'[1]Notice Data (Enter Data Here)'!$D49/37000000000)</f>
        <v>9.8700000000000004E-7</v>
      </c>
      <c r="K49" s="9">
        <v>10871</v>
      </c>
      <c r="M49" s="9" t="s">
        <v>893</v>
      </c>
      <c r="AD49" s="28" t="s">
        <v>80</v>
      </c>
      <c r="AE49" s="16"/>
      <c r="AF49" s="16"/>
      <c r="AG49" s="16" t="s">
        <v>836</v>
      </c>
      <c r="AH49" s="16"/>
    </row>
    <row r="50" spans="1:34">
      <c r="A50" s="9" t="s">
        <v>920</v>
      </c>
      <c r="B50" s="9" t="s">
        <v>452</v>
      </c>
      <c r="C50" s="17">
        <v>1.4E-3</v>
      </c>
      <c r="D50" s="29">
        <f>IF('[1]Notice Data (Enter Data Here)'!$C50="","",'[1]Notice Data (Enter Data Here)'!$C50*VLOOKUP('[1]Notice Data (Enter Data Here)'!$B50,Doedata,4)*37000000000)</f>
        <v>36519</v>
      </c>
      <c r="E50" s="10" t="s">
        <v>820</v>
      </c>
      <c r="F50" s="10" t="s">
        <v>821</v>
      </c>
      <c r="G50" s="10">
        <v>7</v>
      </c>
      <c r="H50" s="10" t="s">
        <v>826</v>
      </c>
      <c r="I50" s="10">
        <v>2</v>
      </c>
      <c r="J50" s="25">
        <f>IF('[1]Notice Data (Enter Data Here)'!$D50="","",'[1]Notice Data (Enter Data Here)'!$D50/37000000000)</f>
        <v>9.8700000000000004E-7</v>
      </c>
      <c r="K50" s="9">
        <v>10871</v>
      </c>
      <c r="M50" s="9" t="s">
        <v>893</v>
      </c>
      <c r="AD50" s="28" t="s">
        <v>81</v>
      </c>
      <c r="AE50" s="16"/>
      <c r="AF50" s="16"/>
      <c r="AG50" s="16" t="s">
        <v>866</v>
      </c>
      <c r="AH50" s="16"/>
    </row>
    <row r="51" spans="1:34">
      <c r="A51" s="9" t="s">
        <v>921</v>
      </c>
      <c r="B51" s="9" t="s">
        <v>452</v>
      </c>
      <c r="C51" s="17">
        <v>0.01</v>
      </c>
      <c r="D51" s="29">
        <f>IF('[1]Notice Data (Enter Data Here)'!$C51="","",'[1]Notice Data (Enter Data Here)'!$C51*VLOOKUP('[1]Notice Data (Enter Data Here)'!$B51,Doedata,4)*37000000000)</f>
        <v>260850</v>
      </c>
      <c r="E51" s="10" t="s">
        <v>30</v>
      </c>
      <c r="F51" s="10" t="s">
        <v>31</v>
      </c>
      <c r="G51" s="10">
        <v>7</v>
      </c>
      <c r="H51" s="10" t="s">
        <v>826</v>
      </c>
      <c r="I51" s="10">
        <v>2</v>
      </c>
      <c r="J51" s="25">
        <f>IF('[1]Notice Data (Enter Data Here)'!$D51="","",'[1]Notice Data (Enter Data Here)'!$D51/37000000000)</f>
        <v>7.0500000000000003E-6</v>
      </c>
      <c r="K51" s="9">
        <v>10752</v>
      </c>
      <c r="M51" s="9" t="s">
        <v>893</v>
      </c>
      <c r="AD51" s="28" t="s">
        <v>82</v>
      </c>
      <c r="AE51" s="16"/>
      <c r="AF51" s="16"/>
      <c r="AG51" s="16" t="s">
        <v>867</v>
      </c>
      <c r="AH51" s="16"/>
    </row>
    <row r="52" spans="1:34">
      <c r="A52" s="9" t="s">
        <v>922</v>
      </c>
      <c r="B52" s="9" t="s">
        <v>537</v>
      </c>
      <c r="C52" s="17">
        <v>2E-3</v>
      </c>
      <c r="D52" s="29">
        <f>IF('[1]Notice Data (Enter Data Here)'!$C52="","",'[1]Notice Data (Enter Data Here)'!$C52*VLOOKUP('[1]Notice Data (Enter Data Here)'!$B52,Doedata,4)*37000000000)</f>
        <v>290820.00000000006</v>
      </c>
      <c r="E52" s="10" t="s">
        <v>815</v>
      </c>
      <c r="F52" s="10" t="s">
        <v>823</v>
      </c>
      <c r="G52" s="10">
        <v>7</v>
      </c>
      <c r="H52" s="10" t="s">
        <v>858</v>
      </c>
      <c r="I52" s="10">
        <v>2</v>
      </c>
      <c r="J52" s="25">
        <f>IF('[1]Notice Data (Enter Data Here)'!$D52="","",'[1]Notice Data (Enter Data Here)'!$D52/37000000000)</f>
        <v>7.860000000000001E-6</v>
      </c>
      <c r="K52" s="9">
        <v>12881</v>
      </c>
      <c r="M52" s="9" t="s">
        <v>914</v>
      </c>
      <c r="AD52" s="28" t="s">
        <v>83</v>
      </c>
      <c r="AE52" s="16"/>
      <c r="AF52" s="16"/>
      <c r="AG52" s="16" t="s">
        <v>868</v>
      </c>
      <c r="AH52" s="16"/>
    </row>
    <row r="53" spans="1:34">
      <c r="A53" s="9" t="s">
        <v>923</v>
      </c>
      <c r="B53" s="9" t="s">
        <v>537</v>
      </c>
      <c r="C53" s="17">
        <v>2E-3</v>
      </c>
      <c r="D53" s="29">
        <f>IF('[1]Notice Data (Enter Data Here)'!$C53="","",'[1]Notice Data (Enter Data Here)'!$C53*VLOOKUP('[1]Notice Data (Enter Data Here)'!$B53,Doedata,4)*37000000000)</f>
        <v>290820.00000000006</v>
      </c>
      <c r="E53" s="10" t="s">
        <v>815</v>
      </c>
      <c r="F53" s="10" t="s">
        <v>823</v>
      </c>
      <c r="G53" s="10">
        <v>7</v>
      </c>
      <c r="H53" s="10" t="s">
        <v>858</v>
      </c>
      <c r="I53" s="10">
        <v>2</v>
      </c>
      <c r="J53" s="25">
        <f>IF('[1]Notice Data (Enter Data Here)'!$D53="","",'[1]Notice Data (Enter Data Here)'!$D53/37000000000)</f>
        <v>7.860000000000001E-6</v>
      </c>
      <c r="K53" s="9">
        <v>12881</v>
      </c>
      <c r="M53" s="9" t="s">
        <v>914</v>
      </c>
      <c r="AD53" s="28" t="s">
        <v>84</v>
      </c>
      <c r="AE53" s="16"/>
      <c r="AF53" s="16"/>
      <c r="AG53" s="16" t="s">
        <v>851</v>
      </c>
      <c r="AH53" s="16"/>
    </row>
    <row r="54" spans="1:34">
      <c r="A54" s="9" t="s">
        <v>924</v>
      </c>
      <c r="B54" s="9" t="s">
        <v>537</v>
      </c>
      <c r="C54" s="17">
        <v>2E-3</v>
      </c>
      <c r="D54" s="29">
        <f>IF('[1]Notice Data (Enter Data Here)'!$C54="","",'[1]Notice Data (Enter Data Here)'!$C54*VLOOKUP('[1]Notice Data (Enter Data Here)'!$B54,Doedata,4)*37000000000)</f>
        <v>290820.00000000006</v>
      </c>
      <c r="E54" s="10" t="s">
        <v>815</v>
      </c>
      <c r="F54" s="10" t="s">
        <v>823</v>
      </c>
      <c r="G54" s="10">
        <v>7</v>
      </c>
      <c r="H54" s="10" t="s">
        <v>858</v>
      </c>
      <c r="I54" s="10">
        <v>2</v>
      </c>
      <c r="J54" s="25">
        <f>IF('[1]Notice Data (Enter Data Here)'!$D54="","",'[1]Notice Data (Enter Data Here)'!$D54/37000000000)</f>
        <v>7.860000000000001E-6</v>
      </c>
      <c r="K54" s="9">
        <v>12881</v>
      </c>
      <c r="M54" s="9" t="s">
        <v>914</v>
      </c>
      <c r="AD54" s="28" t="s">
        <v>85</v>
      </c>
      <c r="AE54" s="16"/>
      <c r="AF54" s="16"/>
      <c r="AG54" s="16" t="s">
        <v>869</v>
      </c>
      <c r="AH54" s="16"/>
    </row>
    <row r="55" spans="1:34">
      <c r="A55" s="9" t="s">
        <v>925</v>
      </c>
      <c r="B55" s="9" t="s">
        <v>537</v>
      </c>
      <c r="C55" s="17">
        <v>2E-3</v>
      </c>
      <c r="D55" s="29">
        <f>IF('[1]Notice Data (Enter Data Here)'!$C55="","",'[1]Notice Data (Enter Data Here)'!$C55*VLOOKUP('[1]Notice Data (Enter Data Here)'!$B55,Doedata,4)*37000000000)</f>
        <v>290820.00000000006</v>
      </c>
      <c r="E55" s="10" t="s">
        <v>815</v>
      </c>
      <c r="F55" s="10" t="s">
        <v>823</v>
      </c>
      <c r="G55" s="10">
        <v>7</v>
      </c>
      <c r="H55" s="10" t="s">
        <v>858</v>
      </c>
      <c r="I55" s="10">
        <v>2</v>
      </c>
      <c r="J55" s="25">
        <f>IF('[1]Notice Data (Enter Data Here)'!$D55="","",'[1]Notice Data (Enter Data Here)'!$D55/37000000000)</f>
        <v>7.860000000000001E-6</v>
      </c>
      <c r="K55" s="9">
        <v>12881</v>
      </c>
      <c r="M55" s="9" t="s">
        <v>914</v>
      </c>
      <c r="AD55" s="28" t="s">
        <v>86</v>
      </c>
      <c r="AE55" s="16"/>
      <c r="AF55" s="16"/>
      <c r="AG55" s="16" t="s">
        <v>870</v>
      </c>
      <c r="AH55" s="16"/>
    </row>
    <row r="56" spans="1:34">
      <c r="A56" s="9" t="s">
        <v>927</v>
      </c>
      <c r="B56" s="9" t="s">
        <v>537</v>
      </c>
      <c r="C56" s="17">
        <v>2E-3</v>
      </c>
      <c r="D56" s="29">
        <f>IF('[1]Notice Data (Enter Data Here)'!$C56="","",'[1]Notice Data (Enter Data Here)'!$C56*VLOOKUP('[1]Notice Data (Enter Data Here)'!$B56,Doedata,4)*37000000000)</f>
        <v>290820.00000000006</v>
      </c>
      <c r="E56" s="10" t="s">
        <v>815</v>
      </c>
      <c r="F56" s="10" t="s">
        <v>823</v>
      </c>
      <c r="G56" s="10">
        <v>7</v>
      </c>
      <c r="H56" s="10" t="s">
        <v>858</v>
      </c>
      <c r="I56" s="10">
        <v>2</v>
      </c>
      <c r="J56" s="25">
        <f>IF('[1]Notice Data (Enter Data Here)'!$D56="","",'[1]Notice Data (Enter Data Here)'!$D56/37000000000)</f>
        <v>7.860000000000001E-6</v>
      </c>
      <c r="K56" s="9">
        <v>12881</v>
      </c>
      <c r="M56" s="9" t="s">
        <v>914</v>
      </c>
      <c r="AD56" s="28" t="s">
        <v>87</v>
      </c>
      <c r="AE56" s="16"/>
      <c r="AF56" s="16"/>
      <c r="AG56" s="16" t="s">
        <v>871</v>
      </c>
      <c r="AH56" s="16"/>
    </row>
    <row r="57" spans="1:34">
      <c r="A57" s="9" t="s">
        <v>926</v>
      </c>
      <c r="B57" s="9" t="s">
        <v>537</v>
      </c>
      <c r="C57" s="17">
        <v>0.01</v>
      </c>
      <c r="D57" s="29">
        <f>IF('[1]Notice Data (Enter Data Here)'!$C57="","",'[1]Notice Data (Enter Data Here)'!$C57*VLOOKUP('[1]Notice Data (Enter Data Here)'!$B57,Doedata,4)*37000000000)</f>
        <v>1454100.0000000002</v>
      </c>
      <c r="E57" s="10" t="s">
        <v>815</v>
      </c>
      <c r="F57" s="10" t="s">
        <v>31</v>
      </c>
      <c r="G57" s="10">
        <v>7</v>
      </c>
      <c r="H57" s="10" t="s">
        <v>826</v>
      </c>
      <c r="I57" s="10">
        <v>2</v>
      </c>
      <c r="J57" s="25">
        <f>IF('[1]Notice Data (Enter Data Here)'!$D57="","",'[1]Notice Data (Enter Data Here)'!$D57/37000000000)</f>
        <v>3.9300000000000007E-5</v>
      </c>
      <c r="K57" s="9">
        <v>13001</v>
      </c>
      <c r="M57" s="9" t="s">
        <v>893</v>
      </c>
      <c r="AD57" s="28" t="s">
        <v>88</v>
      </c>
      <c r="AE57" s="16"/>
      <c r="AF57" s="16"/>
      <c r="AG57" s="16" t="s">
        <v>872</v>
      </c>
      <c r="AH57" s="16"/>
    </row>
    <row r="58" spans="1:34">
      <c r="C58" s="17"/>
      <c r="D58" s="29"/>
      <c r="I58" s="10"/>
      <c r="J58" s="25"/>
      <c r="AD58" s="28"/>
      <c r="AE58" s="16"/>
      <c r="AF58" s="16"/>
      <c r="AG58" s="16"/>
      <c r="AH58" s="16"/>
    </row>
    <row r="59" spans="1:34">
      <c r="C59" s="17"/>
      <c r="D59" s="29"/>
      <c r="I59" s="10"/>
      <c r="J59" s="25"/>
      <c r="AD59" s="28"/>
      <c r="AE59" s="16"/>
      <c r="AF59" s="16"/>
      <c r="AG59" s="16"/>
      <c r="AH59" s="16"/>
    </row>
    <row r="60" spans="1:34">
      <c r="C60" s="17"/>
      <c r="D60" s="29"/>
      <c r="I60" s="10"/>
      <c r="J60" s="25"/>
      <c r="AD60" s="28"/>
      <c r="AE60" s="16"/>
      <c r="AF60" s="16"/>
      <c r="AG60" s="16"/>
      <c r="AH60" s="16"/>
    </row>
    <row r="61" spans="1:34">
      <c r="C61" s="17"/>
      <c r="D61" s="29" t="str">
        <f>IF('[1]Notice Data (Enter Data Here)'!$C61="","",'[1]Notice Data (Enter Data Here)'!$C61*VLOOKUP('[1]Notice Data (Enter Data Here)'!$B61,Doedata,4)*37000000000)</f>
        <v/>
      </c>
      <c r="I61" s="10"/>
      <c r="J61" s="25" t="str">
        <f>IF('[1]Notice Data (Enter Data Here)'!$D61="","",'[1]Notice Data (Enter Data Here)'!$D61/37000000000)</f>
        <v/>
      </c>
      <c r="AD61" s="28" t="s">
        <v>92</v>
      </c>
      <c r="AE61" s="16"/>
      <c r="AF61" s="16"/>
      <c r="AG61" s="16"/>
      <c r="AH61" s="16"/>
    </row>
    <row r="62" spans="1:34">
      <c r="C62" s="17"/>
      <c r="D62" s="29" t="str">
        <f>IF('[1]Notice Data (Enter Data Here)'!$C62="","",'[1]Notice Data (Enter Data Here)'!$C62*VLOOKUP('[1]Notice Data (Enter Data Here)'!$B62,Doedata,4)*37000000000)</f>
        <v/>
      </c>
      <c r="I62" s="10"/>
      <c r="J62" s="25" t="str">
        <f>IF('[1]Notice Data (Enter Data Here)'!$D62="","",'[1]Notice Data (Enter Data Here)'!$D62/37000000000)</f>
        <v/>
      </c>
      <c r="AD62" s="28" t="s">
        <v>93</v>
      </c>
      <c r="AE62" s="16"/>
      <c r="AF62" s="16"/>
      <c r="AG62" s="16"/>
      <c r="AH62" s="16"/>
    </row>
    <row r="63" spans="1:34">
      <c r="C63" s="17"/>
      <c r="D63" s="29" t="str">
        <f>IF('[1]Notice Data (Enter Data Here)'!$C63="","",'[1]Notice Data (Enter Data Here)'!$C63*VLOOKUP('[1]Notice Data (Enter Data Here)'!$B63,Doedata,4)*37000000000)</f>
        <v/>
      </c>
      <c r="I63" s="10"/>
      <c r="J63" s="25" t="str">
        <f>IF('[1]Notice Data (Enter Data Here)'!$D63="","",'[1]Notice Data (Enter Data Here)'!$D63/37000000000)</f>
        <v/>
      </c>
      <c r="AD63" s="28" t="s">
        <v>94</v>
      </c>
      <c r="AE63" s="16"/>
      <c r="AF63" s="16"/>
      <c r="AG63" s="16"/>
      <c r="AH63" s="16"/>
    </row>
    <row r="64" spans="1:34">
      <c r="C64" s="17"/>
      <c r="D64" s="29" t="str">
        <f>IF('[1]Notice Data (Enter Data Here)'!$C64="","",'[1]Notice Data (Enter Data Here)'!$C64*VLOOKUP('[1]Notice Data (Enter Data Here)'!$B64,Doedata,4)*37000000000)</f>
        <v/>
      </c>
      <c r="I64" s="10"/>
      <c r="J64" s="25" t="str">
        <f>IF('[1]Notice Data (Enter Data Here)'!$D64="","",'[1]Notice Data (Enter Data Here)'!$D64/37000000000)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IF('[1]Notice Data (Enter Data Here)'!$C65="","",'[1]Notice Data (Enter Data Here)'!$C65*VLOOKUP('[1]Notice Data (Enter Data Here)'!$B65,Doedata,4)*37000000000)</f>
        <v/>
      </c>
      <c r="I65" s="10"/>
      <c r="J65" s="25" t="str">
        <f>IF('[1]Notice Data (Enter Data Here)'!$D65="","",'[1]Notice Data (Enter Data Here)'!$D65/37000000000)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IF('[1]Notice Data (Enter Data Here)'!$C66="","",'[1]Notice Data (Enter Data Here)'!$C66*VLOOKUP('[1]Notice Data (Enter Data Here)'!$B66,Doedata,4)*37000000000)</f>
        <v/>
      </c>
      <c r="I66" s="10"/>
      <c r="J66" s="25" t="str">
        <f>IF('[1]Notice Data (Enter Data Here)'!$D66="","",'[1]Notice Data (Enter Data Here)'!$D66/37000000000)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IF('[1]Notice Data (Enter Data Here)'!$C67="","",'[1]Notice Data (Enter Data Here)'!$C67*VLOOKUP('[1]Notice Data (Enter Data Here)'!$B67,Doedata,4)*37000000000)</f>
        <v/>
      </c>
      <c r="I67" s="10"/>
      <c r="J67" s="25" t="str">
        <f>IF('[1]Notice Data (Enter Data Here)'!$D67="","",'[1]Notice Data (Enter Data Here)'!$D67/37000000000)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IF('[1]Notice Data (Enter Data Here)'!$C68="","",'[1]Notice Data (Enter Data Here)'!$C68*VLOOKUP('[1]Notice Data (Enter Data Here)'!$B68,Doedata,4)*37000000000)</f>
        <v/>
      </c>
      <c r="I68" s="10"/>
      <c r="J68" s="25" t="str">
        <f>IF('[1]Notice Data (Enter Data Here)'!$D68="","",'[1]Notice Data (Enter Data Here)'!$D68/37000000000)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IF('[1]Notice Data (Enter Data Here)'!$C69="","",'[1]Notice Data (Enter Data Here)'!$C69*VLOOKUP('[1]Notice Data (Enter Data Here)'!$B69,Doedata,4)*37000000000)</f>
        <v/>
      </c>
      <c r="I69" s="10"/>
      <c r="J69" s="25" t="str">
        <f>IF('[1]Notice Data (Enter Data Here)'!$D69="","",'[1]Notice Data (Enter Data Here)'!$D69/37000000000)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IF('[1]Notice Data (Enter Data Here)'!$C70="","",'[1]Notice Data (Enter Data Here)'!$C70*VLOOKUP('[1]Notice Data (Enter Data Here)'!$B70,Doedata,4)*37000000000)</f>
        <v/>
      </c>
      <c r="I70" s="10"/>
      <c r="J70" s="25" t="str">
        <f>IF('[1]Notice Data (Enter Data Here)'!$D70="","",'[1]Notice Data (Enter Data Here)'!$D70/37000000000)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IF('[1]Notice Data (Enter Data Here)'!$C71="","",'[1]Notice Data (Enter Data Here)'!$C71*VLOOKUP('[1]Notice Data (Enter Data Here)'!$B71,Doedata,4)*37000000000)</f>
        <v/>
      </c>
      <c r="I71" s="10"/>
      <c r="J71" s="25" t="str">
        <f>IF('[1]Notice Data (Enter Data Here)'!$D71="","",'[1]Notice Data (Enter Data Here)'!$D71/37000000000)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IF('[1]Notice Data (Enter Data Here)'!$C72="","",'[1]Notice Data (Enter Data Here)'!$C72*VLOOKUP('[1]Notice Data (Enter Data Here)'!$B72,Doedata,4)*37000000000)</f>
        <v/>
      </c>
      <c r="I72" s="10"/>
      <c r="J72" s="25" t="str">
        <f>IF('[1]Notice Data (Enter Data Here)'!$D72="","",'[1]Notice Data (Enter Data Here)'!$D72/37000000000)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IF('[1]Notice Data (Enter Data Here)'!$C73="","",'[1]Notice Data (Enter Data Here)'!$C73*VLOOKUP('[1]Notice Data (Enter Data Here)'!$B73,Doedata,4)*37000000000)</f>
        <v/>
      </c>
      <c r="I73" s="10"/>
      <c r="J73" s="25" t="str">
        <f>IF('[1]Notice Data (Enter Data Here)'!$D73="","",'[1]Notice Data (Enter Data Here)'!$D73/37000000000)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IF('[1]Notice Data (Enter Data Here)'!$C74="","",'[1]Notice Data (Enter Data Here)'!$C74*VLOOKUP('[1]Notice Data (Enter Data Here)'!$B74,Doedata,4)*37000000000)</f>
        <v/>
      </c>
      <c r="I74" s="10"/>
      <c r="J74" s="25" t="str">
        <f>IF('[1]Notice Data (Enter Data Here)'!$D74="","",'[1]Notice Data (Enter Data Here)'!$D74/37000000000)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IF('[1]Notice Data (Enter Data Here)'!$C75="","",'[1]Notice Data (Enter Data Here)'!$C75*VLOOKUP('[1]Notice Data (Enter Data Here)'!$B75,Doedata,4)*37000000000)</f>
        <v/>
      </c>
      <c r="I75" s="10"/>
      <c r="J75" s="25" t="str">
        <f>IF('[1]Notice Data (Enter Data Here)'!$D75="","",'[1]Notice Data (Enter Data Here)'!$D75/37000000000)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IF('[1]Notice Data (Enter Data Here)'!$C76="","",'[1]Notice Data (Enter Data Here)'!$C76*VLOOKUP('[1]Notice Data (Enter Data Here)'!$B76,Doedata,4)*37000000000)</f>
        <v/>
      </c>
      <c r="I76" s="10"/>
      <c r="J76" s="25" t="str">
        <f>IF('[1]Notice Data (Enter Data Here)'!$D76="","",'[1]Notice Data (Enter Data Here)'!$D76/37000000000)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IF('[1]Notice Data (Enter Data Here)'!$C77="","",'[1]Notice Data (Enter Data Here)'!$C77*VLOOKUP('[1]Notice Data (Enter Data Here)'!$B77,Doedata,4)*37000000000)</f>
        <v/>
      </c>
      <c r="I77" s="10"/>
      <c r="J77" s="25" t="str">
        <f>IF('[1]Notice Data (Enter Data Here)'!$D77="","",'[1]Notice Data (Enter Data Here)'!$D77/37000000000)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IF('[1]Notice Data (Enter Data Here)'!$C78="","",'[1]Notice Data (Enter Data Here)'!$C78*VLOOKUP('[1]Notice Data (Enter Data Here)'!$B78,Doedata,4)*37000000000)</f>
        <v/>
      </c>
      <c r="I78" s="10"/>
      <c r="J78" s="25" t="str">
        <f>IF('[1]Notice Data (Enter Data Here)'!$D78="","",'[1]Notice Data (Enter Data Here)'!$D78/37000000000)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IF('[1]Notice Data (Enter Data Here)'!$C79="","",'[1]Notice Data (Enter Data Here)'!$C79*VLOOKUP('[1]Notice Data (Enter Data Here)'!$B79,Doedata,4)*37000000000)</f>
        <v/>
      </c>
      <c r="I79" s="10"/>
      <c r="J79" s="25" t="str">
        <f>IF('[1]Notice Data (Enter Data Here)'!$D79="","",'[1]Notice Data (Enter Data Here)'!$D79/37000000000)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IF('[1]Notice Data (Enter Data Here)'!$C80="","",'[1]Notice Data (Enter Data Here)'!$C80*VLOOKUP('[1]Notice Data (Enter Data Here)'!$B80,Doedata,4)*37000000000)</f>
        <v/>
      </c>
      <c r="I80" s="10"/>
      <c r="J80" s="25" t="str">
        <f>IF('[1]Notice Data (Enter Data Here)'!$D80="","",'[1]Notice Data (Enter Data Here)'!$D80/37000000000)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IF('[1]Notice Data (Enter Data Here)'!$C81="","",'[1]Notice Data (Enter Data Here)'!$C81*VLOOKUP('[1]Notice Data (Enter Data Here)'!$B81,Doedata,4)*37000000000)</f>
        <v/>
      </c>
      <c r="I81" s="10"/>
      <c r="J81" s="25" t="str">
        <f>IF('[1]Notice Data (Enter Data Here)'!$D81="","",'[1]Notice Data (Enter Data Here)'!$D81/37000000000)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IF('[1]Notice Data (Enter Data Here)'!$C82="","",'[1]Notice Data (Enter Data Here)'!$C82*VLOOKUP('[1]Notice Data (Enter Data Here)'!$B82,Doedata,4)*37000000000)</f>
        <v/>
      </c>
      <c r="I82" s="10"/>
      <c r="J82" s="25" t="str">
        <f>IF('[1]Notice Data (Enter Data Here)'!$D82="","",'[1]Notice Data (Enter Data Here)'!$D82/37000000000)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IF('[1]Notice Data (Enter Data Here)'!$C83="","",'[1]Notice Data (Enter Data Here)'!$C83*VLOOKUP('[1]Notice Data (Enter Data Here)'!$B83,Doedata,4)*37000000000)</f>
        <v/>
      </c>
      <c r="I83" s="10"/>
      <c r="J83" s="25" t="str">
        <f>IF('[1]Notice Data (Enter Data Here)'!$D83="","",'[1]Notice Data (Enter Data Here)'!$D83/37000000000)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IF('[1]Notice Data (Enter Data Here)'!$C84="","",'[1]Notice Data (Enter Data Here)'!$C84*VLOOKUP('[1]Notice Data (Enter Data Here)'!$B84,Doedata,4)*37000000000)</f>
        <v/>
      </c>
      <c r="I84" s="10"/>
      <c r="J84" s="25" t="str">
        <f>IF('[1]Notice Data (Enter Data Here)'!$D84="","",'[1]Notice Data (Enter Data Here)'!$D84/37000000000)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IF('[1]Notice Data (Enter Data Here)'!$C85="","",'[1]Notice Data (Enter Data Here)'!$C85*VLOOKUP('[1]Notice Data (Enter Data Here)'!$B85,Doedata,4)*37000000000)</f>
        <v/>
      </c>
      <c r="I85" s="10"/>
      <c r="J85" s="25" t="str">
        <f>IF('[1]Notice Data (Enter Data Here)'!$D85="","",'[1]Notice Data (Enter Data Here)'!$D85/37000000000)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IF('[1]Notice Data (Enter Data Here)'!$C86="","",'[1]Notice Data (Enter Data Here)'!$C86*VLOOKUP('[1]Notice Data (Enter Data Here)'!$B86,Doedata,4)*37000000000)</f>
        <v/>
      </c>
      <c r="I86" s="10"/>
      <c r="J86" s="25" t="str">
        <f>IF('[1]Notice Data (Enter Data Here)'!$D86="","",'[1]Notice Data (Enter Data Here)'!$D86/37000000000)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IF('[1]Notice Data (Enter Data Here)'!$C87="","",'[1]Notice Data (Enter Data Here)'!$C87*VLOOKUP('[1]Notice Data (Enter Data Here)'!$B87,Doedata,4)*37000000000)</f>
        <v/>
      </c>
      <c r="I87" s="10"/>
      <c r="J87" s="25" t="str">
        <f>IF('[1]Notice Data (Enter Data Here)'!$D87="","",'[1]Notice Data (Enter Data Here)'!$D87/37000000000)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IF('[1]Notice Data (Enter Data Here)'!$C88="","",'[1]Notice Data (Enter Data Here)'!$C88*VLOOKUP('[1]Notice Data (Enter Data Here)'!$B88,Doedata,4)*37000000000)</f>
        <v/>
      </c>
      <c r="I88" s="10"/>
      <c r="J88" s="25" t="str">
        <f>IF('[1]Notice Data (Enter Data Here)'!$D88="","",'[1]Notice Data (Enter Data Here)'!$D88/37000000000)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IF('[1]Notice Data (Enter Data Here)'!$C89="","",'[1]Notice Data (Enter Data Here)'!$C89*VLOOKUP('[1]Notice Data (Enter Data Here)'!$B89,Doedata,4)*37000000000)</f>
        <v/>
      </c>
      <c r="I89" s="10"/>
      <c r="J89" s="25" t="str">
        <f>IF('[1]Notice Data (Enter Data Here)'!$D89="","",'[1]Notice Data (Enter Data Here)'!$D89/37000000000)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IF('[1]Notice Data (Enter Data Here)'!$C90="","",'[1]Notice Data (Enter Data Here)'!$C90*VLOOKUP('[1]Notice Data (Enter Data Here)'!$B90,Doedata,4)*37000000000)</f>
        <v/>
      </c>
      <c r="I90" s="10"/>
      <c r="J90" s="25" t="str">
        <f>IF('[1]Notice Data (Enter Data Here)'!$D90="","",'[1]Notice Data (Enter Data Here)'!$D90/37000000000)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IF('[1]Notice Data (Enter Data Here)'!$C91="","",'[1]Notice Data (Enter Data Here)'!$C91*VLOOKUP('[1]Notice Data (Enter Data Here)'!$B91,Doedata,4)*37000000000)</f>
        <v/>
      </c>
      <c r="I91" s="10"/>
      <c r="J91" s="25" t="str">
        <f>IF('[1]Notice Data (Enter Data Here)'!$D91="","",'[1]Notice Data (Enter Data Here)'!$D91/37000000000)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IF('[1]Notice Data (Enter Data Here)'!$C92="","",'[1]Notice Data (Enter Data Here)'!$C92*VLOOKUP('[1]Notice Data (Enter Data Here)'!$B92,Doedata,4)*37000000000)</f>
        <v/>
      </c>
      <c r="I92" s="10"/>
      <c r="J92" s="25" t="str">
        <f>IF('[1]Notice Data (Enter Data Here)'!$D92="","",'[1]Notice Data (Enter Data Here)'!$D92/37000000000)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IF('[1]Notice Data (Enter Data Here)'!$C93="","",'[1]Notice Data (Enter Data Here)'!$C93*VLOOKUP('[1]Notice Data (Enter Data Here)'!$B93,Doedata,4)*37000000000)</f>
        <v/>
      </c>
      <c r="I93" s="10"/>
      <c r="J93" s="25" t="str">
        <f>IF('[1]Notice Data (Enter Data Here)'!$D93="","",'[1]Notice Data (Enter Data Here)'!$D93/37000000000)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IF('[1]Notice Data (Enter Data Here)'!$C94="","",'[1]Notice Data (Enter Data Here)'!$C94*VLOOKUP('[1]Notice Data (Enter Data Here)'!$B94,Doedata,4)*37000000000)</f>
        <v/>
      </c>
      <c r="I94" s="10"/>
      <c r="J94" s="25" t="str">
        <f>IF('[1]Notice Data (Enter Data Here)'!$D94="","",'[1]Notice Data (Enter Data Here)'!$D94/37000000000)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IF('[1]Notice Data (Enter Data Here)'!$C95="","",'[1]Notice Data (Enter Data Here)'!$C95*VLOOKUP('[1]Notice Data (Enter Data Here)'!$B95,Doedata,4)*37000000000)</f>
        <v/>
      </c>
      <c r="I95" s="10"/>
      <c r="J95" s="25" t="str">
        <f>IF('[1]Notice Data (Enter Data Here)'!$D95="","",'[1]Notice Data (Enter Data Here)'!$D95/37000000000)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IF('[1]Notice Data (Enter Data Here)'!$C96="","",'[1]Notice Data (Enter Data Here)'!$C96*VLOOKUP('[1]Notice Data (Enter Data Here)'!$B96,Doedata,4)*37000000000)</f>
        <v/>
      </c>
      <c r="I96" s="10"/>
      <c r="J96" s="25" t="str">
        <f>IF('[1]Notice Data (Enter Data Here)'!$D96="","",'[1]Notice Data (Enter Data Here)'!$D96/37000000000)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IF('[1]Notice Data (Enter Data Here)'!$C97="","",'[1]Notice Data (Enter Data Here)'!$C97*VLOOKUP('[1]Notice Data (Enter Data Here)'!$B97,Doedata,4)*37000000000)</f>
        <v/>
      </c>
      <c r="I97" s="10"/>
      <c r="J97" s="25" t="str">
        <f>IF('[1]Notice Data (Enter Data Here)'!$D97="","",'[1]Notice Data (Enter Data Here)'!$D97/37000000000)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IF('[1]Notice Data (Enter Data Here)'!$C98="","",'[1]Notice Data (Enter Data Here)'!$C98*VLOOKUP('[1]Notice Data (Enter Data Here)'!$B98,Doedata,4)*37000000000)</f>
        <v/>
      </c>
      <c r="I98" s="10"/>
      <c r="J98" s="25" t="str">
        <f>IF('[1]Notice Data (Enter Data Here)'!$D98="","",'[1]Notice Data (Enter Data Here)'!$D98/37000000000)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IF('[1]Notice Data (Enter Data Here)'!$C99="","",'[1]Notice Data (Enter Data Here)'!$C99*VLOOKUP('[1]Notice Data (Enter Data Here)'!$B99,Doedata,4)*37000000000)</f>
        <v/>
      </c>
      <c r="I99" s="10"/>
      <c r="J99" s="25" t="str">
        <f>IF('[1]Notice Data (Enter Data Here)'!$D99="","",'[1]Notice Data (Enter Data Here)'!$D99/37000000000)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IF('[1]Notice Data (Enter Data Here)'!$C100="","",'[1]Notice Data (Enter Data Here)'!$C100*VLOOKUP('[1]Notice Data (Enter Data Here)'!$B100,Doedata,4)*37000000000)</f>
        <v/>
      </c>
      <c r="I100" s="10"/>
      <c r="J100" s="25" t="str">
        <f>IF('[1]Notice Data (Enter Data Here)'!$D100="","",'[1]Notice Data (Enter Data Here)'!$D100/37000000000)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IF('[1]Notice Data (Enter Data Here)'!$C101="","",'[1]Notice Data (Enter Data Here)'!$C101*VLOOKUP('[1]Notice Data (Enter Data Here)'!$B101,Doedata,4)*37000000000)</f>
        <v/>
      </c>
      <c r="I101" s="10"/>
      <c r="J101" s="25" t="str">
        <f>IF('[1]Notice Data (Enter Data Here)'!$D101="","",'[1]Notice Data (Enter Data Here)'!$D101/37000000000)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IF('[1]Notice Data (Enter Data Here)'!$C102="","",'[1]Notice Data (Enter Data Here)'!$C102*VLOOKUP('[1]Notice Data (Enter Data Here)'!$B102,Doedata,4)*37000000000)</f>
        <v/>
      </c>
      <c r="I102" s="10"/>
      <c r="J102" s="25" t="str">
        <f>IF('[1]Notice Data (Enter Data Here)'!$D102="","",'[1]Notice Data (Enter Data Here)'!$D102/37000000000)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IF('[1]Notice Data (Enter Data Here)'!$C103="","",'[1]Notice Data (Enter Data Here)'!$C103*VLOOKUP('[1]Notice Data (Enter Data Here)'!$B103,Doedata,4)*37000000000)</f>
        <v/>
      </c>
      <c r="I103" s="10"/>
      <c r="J103" s="25" t="str">
        <f>IF('[1]Notice Data (Enter Data Here)'!$D103="","",'[1]Notice Data (Enter Data Here)'!$D103/37000000000)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IF('[1]Notice Data (Enter Data Here)'!$C104="","",'[1]Notice Data (Enter Data Here)'!$C104*VLOOKUP('[1]Notice Data (Enter Data Here)'!$B104,Doedata,4)*37000000000)</f>
        <v/>
      </c>
      <c r="I104" s="10"/>
      <c r="J104" s="25" t="str">
        <f>IF('[1]Notice Data (Enter Data Here)'!$D104="","",'[1]Notice Data (Enter Data Here)'!$D104/37000000000)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IF('[1]Notice Data (Enter Data Here)'!$C105="","",'[1]Notice Data (Enter Data Here)'!$C105*VLOOKUP('[1]Notice Data (Enter Data Here)'!$B105,Doedata,4)*37000000000)</f>
        <v/>
      </c>
      <c r="I105" s="10"/>
      <c r="J105" s="25" t="str">
        <f>IF('[1]Notice Data (Enter Data Here)'!$D105="","",'[1]Notice Data (Enter Data Here)'!$D105/37000000000)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IF('[1]Notice Data (Enter Data Here)'!$C106="","",'[1]Notice Data (Enter Data Here)'!$C106*VLOOKUP('[1]Notice Data (Enter Data Here)'!$B106,Doedata,4)*37000000000)</f>
        <v/>
      </c>
      <c r="I106" s="10"/>
      <c r="J106" s="25" t="str">
        <f>IF('[1]Notice Data (Enter Data Here)'!$D106="","",'[1]Notice Data (Enter Data Here)'!$D106/37000000000)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IF('[1]Notice Data (Enter Data Here)'!$C107="","",'[1]Notice Data (Enter Data Here)'!$C107*VLOOKUP('[1]Notice Data (Enter Data Here)'!$B107,Doedata,4)*37000000000)</f>
        <v/>
      </c>
      <c r="I107" s="10"/>
      <c r="J107" s="25" t="str">
        <f>IF('[1]Notice Data (Enter Data Here)'!$D107="","",'[1]Notice Data (Enter Data Here)'!$D107/37000000000)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IF('[1]Notice Data (Enter Data Here)'!$C108="","",'[1]Notice Data (Enter Data Here)'!$C108*VLOOKUP('[1]Notice Data (Enter Data Here)'!$B108,Doedata,4)*37000000000)</f>
        <v/>
      </c>
      <c r="I108" s="10"/>
      <c r="J108" s="25" t="str">
        <f>IF('[1]Notice Data (Enter Data Here)'!$D108="","",'[1]Notice Data (Enter Data Here)'!$D108/37000000000)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IF('[1]Notice Data (Enter Data Here)'!$C109="","",'[1]Notice Data (Enter Data Here)'!$C109*VLOOKUP('[1]Notice Data (Enter Data Here)'!$B109,Doedata,4)*37000000000)</f>
        <v/>
      </c>
      <c r="I109" s="10"/>
      <c r="J109" s="25" t="str">
        <f>IF('[1]Notice Data (Enter Data Here)'!$D109="","",'[1]Notice Data (Enter Data Here)'!$D109/37000000000)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IF('[1]Notice Data (Enter Data Here)'!$C110="","",'[1]Notice Data (Enter Data Here)'!$C110*VLOOKUP('[1]Notice Data (Enter Data Here)'!$B110,Doedata,4)*37000000000)</f>
        <v/>
      </c>
      <c r="I110" s="10"/>
      <c r="J110" s="25" t="str">
        <f>IF('[1]Notice Data (Enter Data Here)'!$D110="","",'[1]Notice Data (Enter Data Here)'!$D110/37000000000)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IF('[1]Notice Data (Enter Data Here)'!$C111="","",'[1]Notice Data (Enter Data Here)'!$C111*VLOOKUP('[1]Notice Data (Enter Data Here)'!$B111,Doedata,4)*37000000000)</f>
        <v/>
      </c>
      <c r="I111" s="10"/>
      <c r="J111" s="25" t="str">
        <f>IF('[1]Notice Data (Enter Data Here)'!$D111="","",'[1]Notice Data (Enter Data Here)'!$D111/37000000000)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IF('[1]Notice Data (Enter Data Here)'!$C112="","",'[1]Notice Data (Enter Data Here)'!$C112*VLOOKUP('[1]Notice Data (Enter Data Here)'!$B112,Doedata,4)*37000000000)</f>
        <v/>
      </c>
      <c r="I112" s="10"/>
      <c r="J112" s="25" t="str">
        <f>IF('[1]Notice Data (Enter Data Here)'!$D112="","",'[1]Notice Data (Enter Data Here)'!$D112/37000000000)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IF('[1]Notice Data (Enter Data Here)'!$C113="","",'[1]Notice Data (Enter Data Here)'!$C113*VLOOKUP('[1]Notice Data (Enter Data Here)'!$B113,Doedata,4)*37000000000)</f>
        <v/>
      </c>
      <c r="I113" s="10"/>
      <c r="J113" s="25" t="str">
        <f>IF('[1]Notice Data (Enter Data Here)'!$D113="","",'[1]Notice Data (Enter Data Here)'!$D113/37000000000)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IF('[1]Notice Data (Enter Data Here)'!$C114="","",'[1]Notice Data (Enter Data Here)'!$C114*VLOOKUP('[1]Notice Data (Enter Data Here)'!$B114,Doedata,4)*37000000000)</f>
        <v/>
      </c>
      <c r="I114" s="10"/>
      <c r="J114" s="25" t="str">
        <f>IF('[1]Notice Data (Enter Data Here)'!$D114="","",'[1]Notice Data (Enter Data Here)'!$D114/37000000000)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IF('[1]Notice Data (Enter Data Here)'!$C115="","",'[1]Notice Data (Enter Data Here)'!$C115*VLOOKUP('[1]Notice Data (Enter Data Here)'!$B115,Doedata,4)*37000000000)</f>
        <v/>
      </c>
      <c r="I115" s="10"/>
      <c r="J115" s="25" t="str">
        <f>IF('[1]Notice Data (Enter Data Here)'!$D115="","",'[1]Notice Data (Enter Data Here)'!$D115/37000000000)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IF('[1]Notice Data (Enter Data Here)'!$C116="","",'[1]Notice Data (Enter Data Here)'!$C116*VLOOKUP('[1]Notice Data (Enter Data Here)'!$B116,Doedata,4)*37000000000)</f>
        <v/>
      </c>
      <c r="I116" s="10"/>
      <c r="J116" s="25" t="str">
        <f>IF('[1]Notice Data (Enter Data Here)'!$D116="","",'[1]Notice Data (Enter Data Here)'!$D116/37000000000)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IF('[1]Notice Data (Enter Data Here)'!$C117="","",'[1]Notice Data (Enter Data Here)'!$C117*VLOOKUP('[1]Notice Data (Enter Data Here)'!$B117,Doedata,4)*37000000000)</f>
        <v/>
      </c>
      <c r="I117" s="10"/>
      <c r="J117" s="25" t="str">
        <f>IF('[1]Notice Data (Enter Data Here)'!$D117="","",'[1]Notice Data (Enter Data Here)'!$D117/37000000000)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IF('[1]Notice Data (Enter Data Here)'!$C118="","",'[1]Notice Data (Enter Data Here)'!$C118*VLOOKUP('[1]Notice Data (Enter Data Here)'!$B118,Doedata,4)*37000000000)</f>
        <v/>
      </c>
      <c r="I118" s="10"/>
      <c r="J118" s="25" t="str">
        <f>IF('[1]Notice Data (Enter Data Here)'!$D118="","",'[1]Notice Data (Enter Data Here)'!$D118/37000000000)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IF('[1]Notice Data (Enter Data Here)'!$C119="","",'[1]Notice Data (Enter Data Here)'!$C119*VLOOKUP('[1]Notice Data (Enter Data Here)'!$B119,Doedata,4)*37000000000)</f>
        <v/>
      </c>
      <c r="I119" s="10"/>
      <c r="J119" s="25" t="str">
        <f>IF('[1]Notice Data (Enter Data Here)'!$D119="","",'[1]Notice Data (Enter Data Here)'!$D119/37000000000)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IF('[1]Notice Data (Enter Data Here)'!$C120="","",'[1]Notice Data (Enter Data Here)'!$C120*VLOOKUP('[1]Notice Data (Enter Data Here)'!$B120,Doedata,4)*37000000000)</f>
        <v/>
      </c>
      <c r="I120" s="10"/>
      <c r="J120" s="25" t="str">
        <f>IF('[1]Notice Data (Enter Data Here)'!$D120="","",'[1]Notice Data (Enter Data Here)'!$D120/37000000000)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IF('[1]Notice Data (Enter Data Here)'!$C121="","",'[1]Notice Data (Enter Data Here)'!$C121*VLOOKUP('[1]Notice Data (Enter Data Here)'!$B121,Doedata,4)*37000000000)</f>
        <v/>
      </c>
      <c r="I121" s="10"/>
      <c r="J121" s="25" t="str">
        <f>IF('[1]Notice Data (Enter Data Here)'!$D121="","",'[1]Notice Data (Enter Data Here)'!$D121/37000000000)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IF('[1]Notice Data (Enter Data Here)'!$C122="","",'[1]Notice Data (Enter Data Here)'!$C122*VLOOKUP('[1]Notice Data (Enter Data Here)'!$B122,Doedata,4)*37000000000)</f>
        <v/>
      </c>
      <c r="I122" s="10"/>
      <c r="J122" s="25" t="str">
        <f>IF('[1]Notice Data (Enter Data Here)'!$D122="","",'[1]Notice Data (Enter Data Here)'!$D122/37000000000)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IF('[1]Notice Data (Enter Data Here)'!$C123="","",'[1]Notice Data (Enter Data Here)'!$C123*VLOOKUP('[1]Notice Data (Enter Data Here)'!$B123,Doedata,4)*37000000000)</f>
        <v/>
      </c>
      <c r="I123" s="10"/>
      <c r="J123" s="25" t="str">
        <f>IF('[1]Notice Data (Enter Data Here)'!$D123="","",'[1]Notice Data (Enter Data Here)'!$D123/37000000000)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IF('[1]Notice Data (Enter Data Here)'!$C124="","",'[1]Notice Data (Enter Data Here)'!$C124*VLOOKUP('[1]Notice Data (Enter Data Here)'!$B124,Doedata,4)*37000000000)</f>
        <v/>
      </c>
      <c r="I124" s="10"/>
      <c r="J124" s="25" t="str">
        <f>IF('[1]Notice Data (Enter Data Here)'!$D124="","",'[1]Notice Data (Enter Data Here)'!$D124/37000000000)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IF('[1]Notice Data (Enter Data Here)'!$C125="","",'[1]Notice Data (Enter Data Here)'!$C125*VLOOKUP('[1]Notice Data (Enter Data Here)'!$B125,Doedata,4)*37000000000)</f>
        <v/>
      </c>
      <c r="I125" s="10"/>
      <c r="J125" s="25" t="str">
        <f>IF('[1]Notice Data (Enter Data Here)'!$D125="","",'[1]Notice Data (Enter Data Here)'!$D125/37000000000)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IF('[1]Notice Data (Enter Data Here)'!$C126="","",'[1]Notice Data (Enter Data Here)'!$C126*VLOOKUP('[1]Notice Data (Enter Data Here)'!$B126,Doedata,4)*37000000000)</f>
        <v/>
      </c>
      <c r="I126" s="10"/>
      <c r="J126" s="25" t="str">
        <f>IF('[1]Notice Data (Enter Data Here)'!$D126="","",'[1]Notice Data (Enter Data Here)'!$D126/37000000000)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IF('[1]Notice Data (Enter Data Here)'!$C127="","",'[1]Notice Data (Enter Data Here)'!$C127*VLOOKUP('[1]Notice Data (Enter Data Here)'!$B127,Doedata,4)*37000000000)</f>
        <v/>
      </c>
      <c r="I127" s="10"/>
      <c r="J127" s="25" t="str">
        <f>IF('[1]Notice Data (Enter Data Here)'!$D127="","",'[1]Notice Data (Enter Data Here)'!$D127/37000000000)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IF('[1]Notice Data (Enter Data Here)'!$C128="","",'[1]Notice Data (Enter Data Here)'!$C128*VLOOKUP('[1]Notice Data (Enter Data Here)'!$B128,Doedata,4)*37000000000)</f>
        <v/>
      </c>
      <c r="I128" s="10"/>
      <c r="J128" s="25" t="str">
        <f>IF('[1]Notice Data (Enter Data Here)'!$D128="","",'[1]Notice Data (Enter Data Here)'!$D128/37000000000)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IF('[1]Notice Data (Enter Data Here)'!$C129="","",'[1]Notice Data (Enter Data Here)'!$C129*VLOOKUP('[1]Notice Data (Enter Data Here)'!$B129,Doedata,4)*37000000000)</f>
        <v/>
      </c>
      <c r="I129" s="10"/>
      <c r="J129" s="25" t="str">
        <f>IF('[1]Notice Data (Enter Data Here)'!$D129="","",'[1]Notice Data (Enter Data Here)'!$D129/37000000000)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IF('[1]Notice Data (Enter Data Here)'!$C130="","",'[1]Notice Data (Enter Data Here)'!$C130*VLOOKUP('[1]Notice Data (Enter Data Here)'!$B130,Doedata,4)*37000000000)</f>
        <v/>
      </c>
      <c r="I130" s="10"/>
      <c r="J130" s="25" t="str">
        <f>IF('[1]Notice Data (Enter Data Here)'!$D130="","",'[1]Notice Data (Enter Data Here)'!$D130/37000000000)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IF('[1]Notice Data (Enter Data Here)'!$C131="","",'[1]Notice Data (Enter Data Here)'!$C131*VLOOKUP('[1]Notice Data (Enter Data Here)'!$B131,Doedata,4)*37000000000)</f>
        <v/>
      </c>
      <c r="I131" s="10"/>
      <c r="J131" s="25" t="str">
        <f>IF('[1]Notice Data (Enter Data Here)'!$D131="","",'[1]Notice Data (Enter Data Here)'!$D131/37000000000)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IF('[1]Notice Data (Enter Data Here)'!$C132="","",'[1]Notice Data (Enter Data Here)'!$C132*VLOOKUP('[1]Notice Data (Enter Data Here)'!$B132,Doedata,4)*37000000000)</f>
        <v/>
      </c>
      <c r="I132" s="10"/>
      <c r="J132" s="25" t="str">
        <f>IF('[1]Notice Data (Enter Data Here)'!$D132="","",'[1]Notice Data (Enter Data Here)'!$D132/37000000000)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IF('[1]Notice Data (Enter Data Here)'!$C133="","",'[1]Notice Data (Enter Data Here)'!$C133*VLOOKUP('[1]Notice Data (Enter Data Here)'!$B133,Doedata,4)*37000000000)</f>
        <v/>
      </c>
      <c r="I133" s="10"/>
      <c r="J133" s="25" t="str">
        <f>IF('[1]Notice Data (Enter Data Here)'!$D133="","",'[1]Notice Data (Enter Data Here)'!$D133/37000000000)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IF('[1]Notice Data (Enter Data Here)'!$C134="","",'[1]Notice Data (Enter Data Here)'!$C134*VLOOKUP('[1]Notice Data (Enter Data Here)'!$B134,Doedata,4)*37000000000)</f>
        <v/>
      </c>
      <c r="I134" s="10"/>
      <c r="J134" s="25" t="str">
        <f>IF('[1]Notice Data (Enter Data Here)'!$D134="","",'[1]Notice Data (Enter Data Here)'!$D134/37000000000)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IF('[1]Notice Data (Enter Data Here)'!$C135="","",'[1]Notice Data (Enter Data Here)'!$C135*VLOOKUP('[1]Notice Data (Enter Data Here)'!$B135,Doedata,4)*37000000000)</f>
        <v/>
      </c>
      <c r="I135" s="10"/>
      <c r="J135" s="25" t="str">
        <f>IF('[1]Notice Data (Enter Data Here)'!$D135="","",'[1]Notice Data (Enter Data Here)'!$D135/37000000000)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IF('[1]Notice Data (Enter Data Here)'!$C136="","",'[1]Notice Data (Enter Data Here)'!$C136*VLOOKUP('[1]Notice Data (Enter Data Here)'!$B136,Doedata,4)*37000000000)</f>
        <v/>
      </c>
      <c r="I136" s="10"/>
      <c r="J136" s="25" t="str">
        <f>IF('[1]Notice Data (Enter Data Here)'!$D136="","",'[1]Notice Data (Enter Data Here)'!$D136/37000000000)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IF('[1]Notice Data (Enter Data Here)'!$C137="","",'[1]Notice Data (Enter Data Here)'!$C137*VLOOKUP('[1]Notice Data (Enter Data Here)'!$B137,Doedata,4)*37000000000)</f>
        <v/>
      </c>
      <c r="I137" s="10"/>
      <c r="J137" s="25" t="str">
        <f>IF('[1]Notice Data (Enter Data Here)'!$D137="","",'[1]Notice Data (Enter Data Here)'!$D137/37000000000)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IF('[1]Notice Data (Enter Data Here)'!$C138="","",'[1]Notice Data (Enter Data Here)'!$C138*VLOOKUP('[1]Notice Data (Enter Data Here)'!$B138,Doedata,4)*37000000000)</f>
        <v/>
      </c>
      <c r="I138" s="10"/>
      <c r="J138" s="25" t="str">
        <f>IF('[1]Notice Data (Enter Data Here)'!$D138="","",'[1]Notice Data (Enter Data Here)'!$D138/37000000000)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IF('[1]Notice Data (Enter Data Here)'!$C139="","",'[1]Notice Data (Enter Data Here)'!$C139*VLOOKUP('[1]Notice Data (Enter Data Here)'!$B139,Doedata,4)*37000000000)</f>
        <v/>
      </c>
      <c r="I139" s="10"/>
      <c r="J139" s="25" t="str">
        <f>IF('[1]Notice Data (Enter Data Here)'!$D139="","",'[1]Notice Data (Enter Data Here)'!$D139/37000000000)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IF('[1]Notice Data (Enter Data Here)'!$C140="","",'[1]Notice Data (Enter Data Here)'!$C140*VLOOKUP('[1]Notice Data (Enter Data Here)'!$B140,Doedata,4)*37000000000)</f>
        <v/>
      </c>
      <c r="I140" s="10"/>
      <c r="J140" s="25" t="str">
        <f>IF('[1]Notice Data (Enter Data Here)'!$D140="","",'[1]Notice Data (Enter Data Here)'!$D140/37000000000)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IF('[1]Notice Data (Enter Data Here)'!$C141="","",'[1]Notice Data (Enter Data Here)'!$C141*VLOOKUP('[1]Notice Data (Enter Data Here)'!$B141,Doedata,4)*37000000000)</f>
        <v/>
      </c>
      <c r="I141" s="10"/>
      <c r="J141" s="25" t="str">
        <f>IF('[1]Notice Data (Enter Data Here)'!$D141="","",'[1]Notice Data (Enter Data Here)'!$D141/37000000000)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IF('[1]Notice Data (Enter Data Here)'!$C142="","",'[1]Notice Data (Enter Data Here)'!$C142*VLOOKUP('[1]Notice Data (Enter Data Here)'!$B142,Doedata,4)*37000000000)</f>
        <v/>
      </c>
      <c r="I142" s="10"/>
      <c r="J142" s="25" t="str">
        <f>IF('[1]Notice Data (Enter Data Here)'!$D142="","",'[1]Notice Data (Enter Data Here)'!$D142/37000000000)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IF('[1]Notice Data (Enter Data Here)'!$C143="","",'[1]Notice Data (Enter Data Here)'!$C143*VLOOKUP('[1]Notice Data (Enter Data Here)'!$B143,Doedata,4)*37000000000)</f>
        <v/>
      </c>
      <c r="I143" s="10"/>
      <c r="J143" s="25" t="str">
        <f>IF('[1]Notice Data (Enter Data Here)'!$D143="","",'[1]Notice Data (Enter Data Here)'!$D143/37000000000)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IF('[1]Notice Data (Enter Data Here)'!$C144="","",'[1]Notice Data (Enter Data Here)'!$C144*VLOOKUP('[1]Notice Data (Enter Data Here)'!$B144,Doedata,4)*37000000000)</f>
        <v/>
      </c>
      <c r="I144" s="10"/>
      <c r="J144" s="25" t="str">
        <f>IF('[1]Notice Data (Enter Data Here)'!$D144="","",'[1]Notice Data (Enter Data Here)'!$D144/37000000000)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IF('[1]Notice Data (Enter Data Here)'!$C145="","",'[1]Notice Data (Enter Data Here)'!$C145*VLOOKUP('[1]Notice Data (Enter Data Here)'!$B145,Doedata,4)*37000000000)</f>
        <v/>
      </c>
      <c r="I145" s="10"/>
      <c r="J145" s="25" t="str">
        <f>IF('[1]Notice Data (Enter Data Here)'!$D145="","",'[1]Notice Data (Enter Data Here)'!$D145/37000000000)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IF('[1]Notice Data (Enter Data Here)'!$C146="","",'[1]Notice Data (Enter Data Here)'!$C146*VLOOKUP('[1]Notice Data (Enter Data Here)'!$B146,Doedata,4)*37000000000)</f>
        <v/>
      </c>
      <c r="I146" s="10"/>
      <c r="J146" s="25" t="str">
        <f>IF('[1]Notice Data (Enter Data Here)'!$D146="","",'[1]Notice Data (Enter Data Here)'!$D146/37000000000)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IF('[1]Notice Data (Enter Data Here)'!$C147="","",'[1]Notice Data (Enter Data Here)'!$C147*VLOOKUP('[1]Notice Data (Enter Data Here)'!$B147,Doedata,4)*37000000000)</f>
        <v/>
      </c>
      <c r="I147" s="10"/>
      <c r="J147" s="25" t="str">
        <f>IF('[1]Notice Data (Enter Data Here)'!$D147="","",'[1]Notice Data (Enter Data Here)'!$D147/37000000000)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IF('[1]Notice Data (Enter Data Here)'!$C148="","",'[1]Notice Data (Enter Data Here)'!$C148*VLOOKUP('[1]Notice Data (Enter Data Here)'!$B148,Doedata,4)*37000000000)</f>
        <v/>
      </c>
      <c r="I148" s="10"/>
      <c r="J148" s="25" t="str">
        <f>IF('[1]Notice Data (Enter Data Here)'!$D148="","",'[1]Notice Data (Enter Data Here)'!$D148/37000000000)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IF('[1]Notice Data (Enter Data Here)'!$C149="","",'[1]Notice Data (Enter Data Here)'!$C149*VLOOKUP('[1]Notice Data (Enter Data Here)'!$B149,Doedata,4)*37000000000)</f>
        <v/>
      </c>
      <c r="I149" s="10"/>
      <c r="J149" s="25" t="str">
        <f>IF('[1]Notice Data (Enter Data Here)'!$D149="","",'[1]Notice Data (Enter Data Here)'!$D149/37000000000)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IF('[1]Notice Data (Enter Data Here)'!$C150="","",'[1]Notice Data (Enter Data Here)'!$C150*VLOOKUP('[1]Notice Data (Enter Data Here)'!$B150,Doedata,4)*37000000000)</f>
        <v/>
      </c>
      <c r="I150" s="10"/>
      <c r="J150" s="25" t="str">
        <f>IF('[1]Notice Data (Enter Data Here)'!$D150="","",'[1]Notice Data (Enter Data Here)'!$D150/37000000000)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IF('[1]Notice Data (Enter Data Here)'!$C151="","",'[1]Notice Data (Enter Data Here)'!$C151*VLOOKUP('[1]Notice Data (Enter Data Here)'!$B151,Doedata,4)*37000000000)</f>
        <v/>
      </c>
      <c r="I151" s="10"/>
      <c r="J151" s="25" t="str">
        <f>IF('[1]Notice Data (Enter Data Here)'!$D151="","",'[1]Notice Data (Enter Data Here)'!$D151/37000000000)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IF('[1]Notice Data (Enter Data Here)'!$C152="","",'[1]Notice Data (Enter Data Here)'!$C152*VLOOKUP('[1]Notice Data (Enter Data Here)'!$B152,Doedata,4)*37000000000)</f>
        <v/>
      </c>
      <c r="I152" s="10"/>
      <c r="J152" s="25" t="str">
        <f>IF('[1]Notice Data (Enter Data Here)'!$D152="","",'[1]Notice Data (Enter Data Here)'!$D152/37000000000)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IF('[1]Notice Data (Enter Data Here)'!$C153="","",'[1]Notice Data (Enter Data Here)'!$C153*VLOOKUP('[1]Notice Data (Enter Data Here)'!$B153,Doedata,4)*37000000000)</f>
        <v/>
      </c>
      <c r="I153" s="10"/>
      <c r="J153" s="25" t="str">
        <f>IF('[1]Notice Data (Enter Data Here)'!$D153="","",'[1]Notice Data (Enter Data Here)'!$D153/37000000000)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IF('[1]Notice Data (Enter Data Here)'!$C154="","",'[1]Notice Data (Enter Data Here)'!$C154*VLOOKUP('[1]Notice Data (Enter Data Here)'!$B154,Doedata,4)*37000000000)</f>
        <v/>
      </c>
      <c r="I154" s="10"/>
      <c r="J154" s="25" t="str">
        <f>IF('[1]Notice Data (Enter Data Here)'!$D154="","",'[1]Notice Data (Enter Data Here)'!$D154/37000000000)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IF('[1]Notice Data (Enter Data Here)'!$C155="","",'[1]Notice Data (Enter Data Here)'!$C155*VLOOKUP('[1]Notice Data (Enter Data Here)'!$B155,Doedata,4)*37000000000)</f>
        <v/>
      </c>
      <c r="I155" s="10"/>
      <c r="J155" s="25" t="str">
        <f>IF('[1]Notice Data (Enter Data Here)'!$D155="","",'[1]Notice Data (Enter Data Here)'!$D155/37000000000)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IF('[1]Notice Data (Enter Data Here)'!$C156="","",'[1]Notice Data (Enter Data Here)'!$C156*VLOOKUP('[1]Notice Data (Enter Data Here)'!$B156,Doedata,4)*37000000000)</f>
        <v/>
      </c>
      <c r="I156" s="10"/>
      <c r="J156" s="25" t="str">
        <f>IF('[1]Notice Data (Enter Data Here)'!$D156="","",'[1]Notice Data (Enter Data Here)'!$D156/37000000000)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IF('[1]Notice Data (Enter Data Here)'!$C157="","",'[1]Notice Data (Enter Data Here)'!$C157*VLOOKUP('[1]Notice Data (Enter Data Here)'!$B157,Doedata,4)*37000000000)</f>
        <v/>
      </c>
      <c r="I157" s="10"/>
      <c r="J157" s="25" t="str">
        <f>IF('[1]Notice Data (Enter Data Here)'!$D157="","",'[1]Notice Data (Enter Data Here)'!$D157/37000000000)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IF('[1]Notice Data (Enter Data Here)'!$C158="","",'[1]Notice Data (Enter Data Here)'!$C158*VLOOKUP('[1]Notice Data (Enter Data Here)'!$B158,Doedata,4)*37000000000)</f>
        <v/>
      </c>
      <c r="I158" s="10"/>
      <c r="J158" s="25" t="str">
        <f>IF('[1]Notice Data (Enter Data Here)'!$D158="","",'[1]Notice Data (Enter Data Here)'!$D158/37000000000)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IF('[1]Notice Data (Enter Data Here)'!$C159="","",'[1]Notice Data (Enter Data Here)'!$C159*VLOOKUP('[1]Notice Data (Enter Data Here)'!$B159,Doedata,4)*37000000000)</f>
        <v/>
      </c>
      <c r="I159" s="10"/>
      <c r="J159" s="25" t="str">
        <f>IF('[1]Notice Data (Enter Data Here)'!$D159="","",'[1]Notice Data (Enter Data Here)'!$D159/37000000000)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IF('[1]Notice Data (Enter Data Here)'!$C160="","",'[1]Notice Data (Enter Data Here)'!$C160*VLOOKUP('[1]Notice Data (Enter Data Here)'!$B160,Doedata,4)*37000000000)</f>
        <v/>
      </c>
      <c r="I160" s="10"/>
      <c r="J160" s="25" t="str">
        <f>IF('[1]Notice Data (Enter Data Here)'!$D160="","",'[1]Notice Data (Enter Data Here)'!$D160/37000000000)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IF('[1]Notice Data (Enter Data Here)'!$C161="","",'[1]Notice Data (Enter Data Here)'!$C161*VLOOKUP('[1]Notice Data (Enter Data Here)'!$B161,Doedata,4)*37000000000)</f>
        <v/>
      </c>
      <c r="I161" s="10"/>
      <c r="J161" s="25" t="str">
        <f>IF('[1]Notice Data (Enter Data Here)'!$D161="","",'[1]Notice Data (Enter Data Here)'!$D161/37000000000)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IF('[1]Notice Data (Enter Data Here)'!$C162="","",'[1]Notice Data (Enter Data Here)'!$C162*VLOOKUP('[1]Notice Data (Enter Data Here)'!$B162,Doedata,4)*37000000000)</f>
        <v/>
      </c>
      <c r="I162" s="10"/>
      <c r="J162" s="25" t="str">
        <f>IF('[1]Notice Data (Enter Data Here)'!$D162="","",'[1]Notice Data (Enter Data Here)'!$D162/37000000000)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IF('[1]Notice Data (Enter Data Here)'!$C163="","",'[1]Notice Data (Enter Data Here)'!$C163*VLOOKUP('[1]Notice Data (Enter Data Here)'!$B163,Doedata,4)*37000000000)</f>
        <v/>
      </c>
      <c r="I163" s="10"/>
      <c r="J163" s="25" t="str">
        <f>IF('[1]Notice Data (Enter Data Here)'!$D163="","",'[1]Notice Data (Enter Data Here)'!$D163/37000000000)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IF('[1]Notice Data (Enter Data Here)'!$C164="","",'[1]Notice Data (Enter Data Here)'!$C164*VLOOKUP('[1]Notice Data (Enter Data Here)'!$B164,Doedata,4)*37000000000)</f>
        <v/>
      </c>
      <c r="I164" s="10"/>
      <c r="J164" s="25" t="str">
        <f>IF('[1]Notice Data (Enter Data Here)'!$D164="","",'[1]Notice Data (Enter Data Here)'!$D164/37000000000)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IF('[1]Notice Data (Enter Data Here)'!$C165="","",'[1]Notice Data (Enter Data Here)'!$C165*VLOOKUP('[1]Notice Data (Enter Data Here)'!$B165,Doedata,4)*37000000000)</f>
        <v/>
      </c>
      <c r="I165" s="10"/>
      <c r="J165" s="25" t="str">
        <f>IF('[1]Notice Data (Enter Data Here)'!$D165="","",'[1]Notice Data (Enter Data Here)'!$D165/37000000000)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IF('[1]Notice Data (Enter Data Here)'!$C166="","",'[1]Notice Data (Enter Data Here)'!$C166*VLOOKUP('[1]Notice Data (Enter Data Here)'!$B166,Doedata,4)*37000000000)</f>
        <v/>
      </c>
      <c r="I166" s="10"/>
      <c r="J166" s="25" t="str">
        <f>IF('[1]Notice Data (Enter Data Here)'!$D166="","",'[1]Notice Data (Enter Data Here)'!$D166/37000000000)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IF('[1]Notice Data (Enter Data Here)'!$C167="","",'[1]Notice Data (Enter Data Here)'!$C167*VLOOKUP('[1]Notice Data (Enter Data Here)'!$B167,Doedata,4)*37000000000)</f>
        <v/>
      </c>
      <c r="I167" s="10"/>
      <c r="J167" s="25" t="str">
        <f>IF('[1]Notice Data (Enter Data Here)'!$D167="","",'[1]Notice Data (Enter Data Here)'!$D167/37000000000)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IF('[1]Notice Data (Enter Data Here)'!$C168="","",'[1]Notice Data (Enter Data Here)'!$C168*VLOOKUP('[1]Notice Data (Enter Data Here)'!$B168,Doedata,4)*37000000000)</f>
        <v/>
      </c>
      <c r="I168" s="10"/>
      <c r="J168" s="25" t="str">
        <f>IF('[1]Notice Data (Enter Data Here)'!$D168="","",'[1]Notice Data (Enter Data Here)'!$D168/37000000000)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IF('[1]Notice Data (Enter Data Here)'!$C169="","",'[1]Notice Data (Enter Data Here)'!$C169*VLOOKUP('[1]Notice Data (Enter Data Here)'!$B169,Doedata,4)*37000000000)</f>
        <v/>
      </c>
      <c r="I169" s="10"/>
      <c r="J169" s="25" t="str">
        <f>IF('[1]Notice Data (Enter Data Here)'!$D169="","",'[1]Notice Data (Enter Data Here)'!$D169/37000000000)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IF('[1]Notice Data (Enter Data Here)'!$C170="","",'[1]Notice Data (Enter Data Here)'!$C170*VLOOKUP('[1]Notice Data (Enter Data Here)'!$B170,Doedata,4)*37000000000)</f>
        <v/>
      </c>
      <c r="I170" s="10"/>
      <c r="J170" s="25" t="str">
        <f>IF('[1]Notice Data (Enter Data Here)'!$D170="","",'[1]Notice Data (Enter Data Here)'!$D170/37000000000)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IF('[1]Notice Data (Enter Data Here)'!$C171="","",'[1]Notice Data (Enter Data Here)'!$C171*VLOOKUP('[1]Notice Data (Enter Data Here)'!$B171,Doedata,4)*37000000000)</f>
        <v/>
      </c>
      <c r="I171" s="10"/>
      <c r="J171" s="25" t="str">
        <f>IF('[1]Notice Data (Enter Data Here)'!$D171="","",'[1]Notice Data (Enter Data Here)'!$D171/37000000000)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IF('[1]Notice Data (Enter Data Here)'!$C172="","",'[1]Notice Data (Enter Data Here)'!$C172*VLOOKUP('[1]Notice Data (Enter Data Here)'!$B172,Doedata,4)*37000000000)</f>
        <v/>
      </c>
      <c r="I172" s="10"/>
      <c r="J172" s="25" t="str">
        <f>IF('[1]Notice Data (Enter Data Here)'!$D172="","",'[1]Notice Data (Enter Data Here)'!$D172/37000000000)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IF('[1]Notice Data (Enter Data Here)'!$C173="","",'[1]Notice Data (Enter Data Here)'!$C173*VLOOKUP('[1]Notice Data (Enter Data Here)'!$B173,Doedata,4)*37000000000)</f>
        <v/>
      </c>
      <c r="I173" s="10"/>
      <c r="J173" s="25" t="str">
        <f>IF('[1]Notice Data (Enter Data Here)'!$D173="","",'[1]Notice Data (Enter Data Here)'!$D173/37000000000)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IF('[1]Notice Data (Enter Data Here)'!$C174="","",'[1]Notice Data (Enter Data Here)'!$C174*VLOOKUP('[1]Notice Data (Enter Data Here)'!$B174,Doedata,4)*37000000000)</f>
        <v/>
      </c>
      <c r="I174" s="10"/>
      <c r="J174" s="25" t="str">
        <f>IF('[1]Notice Data (Enter Data Here)'!$D174="","",'[1]Notice Data (Enter Data Here)'!$D174/37000000000)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IF('[1]Notice Data (Enter Data Here)'!$C175="","",'[1]Notice Data (Enter Data Here)'!$C175*VLOOKUP('[1]Notice Data (Enter Data Here)'!$B175,Doedata,4)*37000000000)</f>
        <v/>
      </c>
      <c r="I175" s="10"/>
      <c r="J175" s="25" t="str">
        <f>IF('[1]Notice Data (Enter Data Here)'!$D175="","",'[1]Notice Data (Enter Data Here)'!$D175/37000000000)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IF('[1]Notice Data (Enter Data Here)'!$C176="","",'[1]Notice Data (Enter Data Here)'!$C176*VLOOKUP('[1]Notice Data (Enter Data Here)'!$B176,Doedata,4)*37000000000)</f>
        <v/>
      </c>
      <c r="I176" s="10"/>
      <c r="J176" s="25" t="str">
        <f>IF('[1]Notice Data (Enter Data Here)'!$D176="","",'[1]Notice Data (Enter Data Here)'!$D176/37000000000)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IF('[1]Notice Data (Enter Data Here)'!$C177="","",'[1]Notice Data (Enter Data Here)'!$C177*VLOOKUP('[1]Notice Data (Enter Data Here)'!$B177,Doedata,4)*37000000000)</f>
        <v/>
      </c>
      <c r="I177" s="10"/>
      <c r="J177" s="25" t="str">
        <f>IF('[1]Notice Data (Enter Data Here)'!$D177="","",'[1]Notice Data (Enter Data Here)'!$D177/37000000000)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IF('[1]Notice Data (Enter Data Here)'!$C178="","",'[1]Notice Data (Enter Data Here)'!$C178*VLOOKUP('[1]Notice Data (Enter Data Here)'!$B178,Doedata,4)*37000000000)</f>
        <v/>
      </c>
      <c r="I178" s="10"/>
      <c r="J178" s="25" t="str">
        <f>IF('[1]Notice Data (Enter Data Here)'!$D178="","",'[1]Notice Data (Enter Data Here)'!$D178/37000000000)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IF('[1]Notice Data (Enter Data Here)'!$C179="","",'[1]Notice Data (Enter Data Here)'!$C179*VLOOKUP('[1]Notice Data (Enter Data Here)'!$B179,Doedata,4)*37000000000)</f>
        <v/>
      </c>
      <c r="I179" s="10"/>
      <c r="J179" s="25" t="str">
        <f>IF('[1]Notice Data (Enter Data Here)'!$D179="","",'[1]Notice Data (Enter Data Here)'!$D179/37000000000)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IF('[1]Notice Data (Enter Data Here)'!$C180="","",'[1]Notice Data (Enter Data Here)'!$C180*VLOOKUP('[1]Notice Data (Enter Data Here)'!$B180,Doedata,4)*37000000000)</f>
        <v/>
      </c>
      <c r="I180" s="10"/>
      <c r="J180" s="25" t="str">
        <f>IF('[1]Notice Data (Enter Data Here)'!$D180="","",'[1]Notice Data (Enter Data Here)'!$D180/37000000000)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IF('[1]Notice Data (Enter Data Here)'!$C181="","",'[1]Notice Data (Enter Data Here)'!$C181*VLOOKUP('[1]Notice Data (Enter Data Here)'!$B181,Doedata,4)*37000000000)</f>
        <v/>
      </c>
      <c r="I181" s="10"/>
      <c r="J181" s="25" t="str">
        <f>IF('[1]Notice Data (Enter Data Here)'!$D181="","",'[1]Notice Data (Enter Data Here)'!$D181/37000000000)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IF('[1]Notice Data (Enter Data Here)'!$C182="","",'[1]Notice Data (Enter Data Here)'!$C182*VLOOKUP('[1]Notice Data (Enter Data Here)'!$B182,Doedata,4)*37000000000)</f>
        <v/>
      </c>
      <c r="I182" s="10"/>
      <c r="J182" s="25" t="str">
        <f>IF('[1]Notice Data (Enter Data Here)'!$D182="","",'[1]Notice Data (Enter Data Here)'!$D182/37000000000)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IF('[1]Notice Data (Enter Data Here)'!$C183="","",'[1]Notice Data (Enter Data Here)'!$C183*VLOOKUP('[1]Notice Data (Enter Data Here)'!$B183,Doedata,4)*37000000000)</f>
        <v/>
      </c>
      <c r="I183" s="10"/>
      <c r="J183" s="25" t="str">
        <f>IF('[1]Notice Data (Enter Data Here)'!$D183="","",'[1]Notice Data (Enter Data Here)'!$D183/37000000000)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IF('[1]Notice Data (Enter Data Here)'!$C184="","",'[1]Notice Data (Enter Data Here)'!$C184*VLOOKUP('[1]Notice Data (Enter Data Here)'!$B184,Doedata,4)*37000000000)</f>
        <v/>
      </c>
      <c r="I184" s="10"/>
      <c r="J184" s="25" t="str">
        <f>IF('[1]Notice Data (Enter Data Here)'!$D184="","",'[1]Notice Data (Enter Data Here)'!$D184/37000000000)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IF('[1]Notice Data (Enter Data Here)'!$C185="","",'[1]Notice Data (Enter Data Here)'!$C185*VLOOKUP('[1]Notice Data (Enter Data Here)'!$B185,Doedata,4)*37000000000)</f>
        <v/>
      </c>
      <c r="I185" s="10"/>
      <c r="J185" s="25" t="str">
        <f>IF('[1]Notice Data (Enter Data Here)'!$D185="","",'[1]Notice Data (Enter Data Here)'!$D185/37000000000)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IF('[1]Notice Data (Enter Data Here)'!$C186="","",'[1]Notice Data (Enter Data Here)'!$C186*VLOOKUP('[1]Notice Data (Enter Data Here)'!$B186,Doedata,4)*37000000000)</f>
        <v/>
      </c>
      <c r="I186" s="10"/>
      <c r="J186" s="25" t="str">
        <f>IF('[1]Notice Data (Enter Data Here)'!$D186="","",'[1]Notice Data (Enter Data Here)'!$D186/37000000000)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IF('[1]Notice Data (Enter Data Here)'!$C187="","",'[1]Notice Data (Enter Data Here)'!$C187*VLOOKUP('[1]Notice Data (Enter Data Here)'!$B187,Doedata,4)*37000000000)</f>
        <v/>
      </c>
      <c r="I187" s="10"/>
      <c r="J187" s="25" t="str">
        <f>IF('[1]Notice Data (Enter Data Here)'!$D187="","",'[1]Notice Data (Enter Data Here)'!$D187/37000000000)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IF('[1]Notice Data (Enter Data Here)'!$C188="","",'[1]Notice Data (Enter Data Here)'!$C188*VLOOKUP('[1]Notice Data (Enter Data Here)'!$B188,Doedata,4)*37000000000)</f>
        <v/>
      </c>
      <c r="I188" s="10"/>
      <c r="J188" s="25" t="str">
        <f>IF('[1]Notice Data (Enter Data Here)'!$D188="","",'[1]Notice Data (Enter Data Here)'!$D188/37000000000)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IF('[1]Notice Data (Enter Data Here)'!$C189="","",'[1]Notice Data (Enter Data Here)'!$C189*VLOOKUP('[1]Notice Data (Enter Data Here)'!$B189,Doedata,4)*37000000000)</f>
        <v/>
      </c>
      <c r="I189" s="10"/>
      <c r="J189" s="25" t="str">
        <f>IF('[1]Notice Data (Enter Data Here)'!$D189="","",'[1]Notice Data (Enter Data Here)'!$D189/37000000000)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IF('[1]Notice Data (Enter Data Here)'!$C190="","",'[1]Notice Data (Enter Data Here)'!$C190*VLOOKUP('[1]Notice Data (Enter Data Here)'!$B190,Doedata,4)*37000000000)</f>
        <v/>
      </c>
      <c r="I190" s="10"/>
      <c r="J190" s="25" t="str">
        <f>IF('[1]Notice Data (Enter Data Here)'!$D190="","",'[1]Notice Data (Enter Data Here)'!$D190/37000000000)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IF('[1]Notice Data (Enter Data Here)'!$C191="","",'[1]Notice Data (Enter Data Here)'!$C191*VLOOKUP('[1]Notice Data (Enter Data Here)'!$B191,Doedata,4)*37000000000)</f>
        <v/>
      </c>
      <c r="I191" s="10"/>
      <c r="J191" s="25" t="str">
        <f>IF('[1]Notice Data (Enter Data Here)'!$D191="","",'[1]Notice Data (Enter Data Here)'!$D191/37000000000)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IF('[1]Notice Data (Enter Data Here)'!$C192="","",'[1]Notice Data (Enter Data Here)'!$C192*VLOOKUP('[1]Notice Data (Enter Data Here)'!$B192,Doedata,4)*37000000000)</f>
        <v/>
      </c>
      <c r="I192" s="10"/>
      <c r="J192" s="25" t="str">
        <f>IF('[1]Notice Data (Enter Data Here)'!$D192="","",'[1]Notice Data (Enter Data Here)'!$D192/37000000000)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IF('[1]Notice Data (Enter Data Here)'!$C193="","",'[1]Notice Data (Enter Data Here)'!$C193*VLOOKUP('[1]Notice Data (Enter Data Here)'!$B193,Doedata,4)*37000000000)</f>
        <v/>
      </c>
      <c r="I193" s="10"/>
      <c r="J193" s="25" t="str">
        <f>IF('[1]Notice Data (Enter Data Here)'!$D193="","",'[1]Notice Data (Enter Data Here)'!$D193/37000000000)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IF('[1]Notice Data (Enter Data Here)'!$C194="","",'[1]Notice Data (Enter Data Here)'!$C194*VLOOKUP('[1]Notice Data (Enter Data Here)'!$B194,Doedata,4)*37000000000)</f>
        <v/>
      </c>
      <c r="I194" s="10"/>
      <c r="J194" s="25" t="str">
        <f>IF('[1]Notice Data (Enter Data Here)'!$D194="","",'[1]Notice Data (Enter Data Here)'!$D194/37000000000)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IF('[1]Notice Data (Enter Data Here)'!$C195="","",'[1]Notice Data (Enter Data Here)'!$C195*VLOOKUP('[1]Notice Data (Enter Data Here)'!$B195,Doedata,4)*37000000000)</f>
        <v/>
      </c>
      <c r="I195" s="10"/>
      <c r="J195" s="25" t="str">
        <f>IF('[1]Notice Data (Enter Data Here)'!$D195="","",'[1]Notice Data (Enter Data Here)'!$D195/37000000000)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IF('[1]Notice Data (Enter Data Here)'!$C196="","",'[1]Notice Data (Enter Data Here)'!$C196*VLOOKUP('[1]Notice Data (Enter Data Here)'!$B196,Doedata,4)*37000000000)</f>
        <v/>
      </c>
      <c r="I196" s="10"/>
      <c r="J196" s="25" t="str">
        <f>IF('[1]Notice Data (Enter Data Here)'!$D196="","",'[1]Notice Data (Enter Data Here)'!$D196/37000000000)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IF('[1]Notice Data (Enter Data Here)'!$C197="","",'[1]Notice Data (Enter Data Here)'!$C197*VLOOKUP('[1]Notice Data (Enter Data Here)'!$B197,Doedata,4)*37000000000)</f>
        <v/>
      </c>
      <c r="I197" s="10"/>
      <c r="J197" s="25" t="str">
        <f>IF('[1]Notice Data (Enter Data Here)'!$D197="","",'[1]Notice Data (Enter Data Here)'!$D197/37000000000)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IF('[1]Notice Data (Enter Data Here)'!$C198="","",'[1]Notice Data (Enter Data Here)'!$C198*VLOOKUP('[1]Notice Data (Enter Data Here)'!$B198,Doedata,4)*37000000000)</f>
        <v/>
      </c>
      <c r="I198" s="10"/>
      <c r="J198" s="25" t="str">
        <f>IF('[1]Notice Data (Enter Data Here)'!$D198="","",'[1]Notice Data (Enter Data Here)'!$D198/37000000000)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IF('[1]Notice Data (Enter Data Here)'!$C199="","",'[1]Notice Data (Enter Data Here)'!$C199*VLOOKUP('[1]Notice Data (Enter Data Here)'!$B199,Doedata,4)*37000000000)</f>
        <v/>
      </c>
      <c r="I199" s="10"/>
      <c r="J199" s="25" t="str">
        <f>IF('[1]Notice Data (Enter Data Here)'!$D199="","",'[1]Notice Data (Enter Data Here)'!$D199/37000000000)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IF('[1]Notice Data (Enter Data Here)'!$C200="","",'[1]Notice Data (Enter Data Here)'!$C200*VLOOKUP('[1]Notice Data (Enter Data Here)'!$B200,Doedata,4)*37000000000)</f>
        <v/>
      </c>
      <c r="I200" s="10"/>
      <c r="J200" s="25" t="str">
        <f>IF('[1]Notice Data (Enter Data Here)'!$D200="","",'[1]Notice Data (Enter Data Here)'!$D200/37000000000)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IF('[1]Notice Data (Enter Data Here)'!$C201="","",'[1]Notice Data (Enter Data Here)'!$C201*VLOOKUP('[1]Notice Data (Enter Data Here)'!$B201,Doedata,4)*37000000000)</f>
        <v/>
      </c>
      <c r="I201" s="10"/>
      <c r="J201" s="25" t="str">
        <f>IF('[1]Notice Data (Enter Data Here)'!$D201="","",'[1]Notice Data (Enter Data Here)'!$D201/37000000000)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IF('[1]Notice Data (Enter Data Here)'!$C202="","",'[1]Notice Data (Enter Data Here)'!$C202*VLOOKUP('[1]Notice Data (Enter Data Here)'!$B202,Doedata,4)*37000000000)</f>
        <v/>
      </c>
      <c r="I202" s="10"/>
      <c r="J202" s="25" t="str">
        <f>IF('[1]Notice Data (Enter Data Here)'!$D202="","",'[1]Notice Data (Enter Data Here)'!$D202/37000000000)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IF('[1]Notice Data (Enter Data Here)'!$C203="","",'[1]Notice Data (Enter Data Here)'!$C203*VLOOKUP('[1]Notice Data (Enter Data Here)'!$B203,Doedata,4)*37000000000)</f>
        <v/>
      </c>
      <c r="I203" s="10"/>
      <c r="J203" s="25" t="str">
        <f>IF('[1]Notice Data (Enter Data Here)'!$D203="","",'[1]Notice Data (Enter Data Here)'!$D203/37000000000)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IF('[1]Notice Data (Enter Data Here)'!$C204="","",'[1]Notice Data (Enter Data Here)'!$C204*VLOOKUP('[1]Notice Data (Enter Data Here)'!$B204,Doedata,4)*37000000000)</f>
        <v/>
      </c>
      <c r="I204" s="10"/>
      <c r="J204" s="25" t="str">
        <f>IF('[1]Notice Data (Enter Data Here)'!$D204="","",'[1]Notice Data (Enter Data Here)'!$D204/37000000000)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IF('[1]Notice Data (Enter Data Here)'!$C205="","",'[1]Notice Data (Enter Data Here)'!$C205*VLOOKUP('[1]Notice Data (Enter Data Here)'!$B205,Doedata,4)*37000000000)</f>
        <v/>
      </c>
      <c r="I205" s="10"/>
      <c r="J205" s="25" t="str">
        <f>IF('[1]Notice Data (Enter Data Here)'!$D205="","",'[1]Notice Data (Enter Data Here)'!$D205/37000000000)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IF('[1]Notice Data (Enter Data Here)'!$C206="","",'[1]Notice Data (Enter Data Here)'!$C206*VLOOKUP('[1]Notice Data (Enter Data Here)'!$B206,Doedata,4)*37000000000)</f>
        <v/>
      </c>
      <c r="I206" s="10"/>
      <c r="J206" s="25" t="str">
        <f>IF('[1]Notice Data (Enter Data Here)'!$D206="","",'[1]Notice Data (Enter Data Here)'!$D206/37000000000)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IF('[1]Notice Data (Enter Data Here)'!$C207="","",'[1]Notice Data (Enter Data Here)'!$C207*VLOOKUP('[1]Notice Data (Enter Data Here)'!$B207,Doedata,4)*37000000000)</f>
        <v/>
      </c>
      <c r="I207" s="10"/>
      <c r="J207" s="25" t="str">
        <f>IF('[1]Notice Data (Enter Data Here)'!$D207="","",'[1]Notice Data (Enter Data Here)'!$D207/37000000000)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IF('[1]Notice Data (Enter Data Here)'!$C208="","",'[1]Notice Data (Enter Data Here)'!$C208*VLOOKUP('[1]Notice Data (Enter Data Here)'!$B208,Doedata,4)*37000000000)</f>
        <v/>
      </c>
      <c r="I208" s="10"/>
      <c r="J208" s="25" t="str">
        <f>IF('[1]Notice Data (Enter Data Here)'!$D208="","",'[1]Notice Data (Enter Data Here)'!$D208/37000000000)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848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ortState ref="AD22:AD778">
    <sortCondition ref="AD22"/>
  </sortState>
  <dataValidations count="6">
    <dataValidation type="list" allowBlank="1" showInputMessage="1" showErrorMessage="1" sqref="E24:E208 JA24:JA60 SW24:SW60 ACS24:ACS60 AMO24:AMO60 AWK24:AWK60 BGG24:BGG60 BQC24:BQC60 BZY24:BZY60 CJU24:CJU60 CTQ24:CTQ60 DDM24:DDM60 DNI24:DNI60 DXE24:DXE60 EHA24:EHA60 EQW24:EQW60 FAS24:FAS60 FKO24:FKO60 FUK24:FUK60 GEG24:GEG60 GOC24:GOC60 GXY24:GXY60 HHU24:HHU60 HRQ24:HRQ60 IBM24:IBM60 ILI24:ILI60 IVE24:IVE60 JFA24:JFA60 JOW24:JOW60 JYS24:JYS60 KIO24:KIO60 KSK24:KSK60 LCG24:LCG60 LMC24:LMC60 LVY24:LVY60 MFU24:MFU60 MPQ24:MPQ60 MZM24:MZM60 NJI24:NJI60 NTE24:NTE60 ODA24:ODA60 OMW24:OMW60 OWS24:OWS60 PGO24:PGO60 PQK24:PQK60 QAG24:QAG60 QKC24:QKC60 QTY24:QTY60 RDU24:RDU60 RNQ24:RNQ60 RXM24:RXM60 SHI24:SHI60 SRE24:SRE60 TBA24:TBA60 TKW24:TKW60 TUS24:TUS60 UEO24:UEO60 UOK24:UOK60 UYG24:UYG60 VIC24:VIC60 VRY24:VRY60 WBU24:WBU60 WLQ24:WLQ60 WVM24:WVM60">
      <formula1>$AE$24:$AE$31</formula1>
    </dataValidation>
    <dataValidation type="list" allowBlank="1" showInputMessage="1" showErrorMessage="1" sqref="F24:F208 JB24:JB60 SX24:SX60 ACT24:ACT60 AMP24:AMP60 AWL24:AWL60 BGH24:BGH60 BQD24:BQD60 BZZ24:BZZ60 CJV24:CJV60 CTR24:CTR60 DDN24:DDN60 DNJ24:DNJ60 DXF24:DXF60 EHB24:EHB60 EQX24:EQX60 FAT24:FAT60 FKP24:FKP60 FUL24:FUL60 GEH24:GEH60 GOD24:GOD60 GXZ24:GXZ60 HHV24:HHV60 HRR24:HRR60 IBN24:IBN60 ILJ24:ILJ60 IVF24:IVF60 JFB24:JFB60 JOX24:JOX60 JYT24:JYT60 KIP24:KIP60 KSL24:KSL60 LCH24:LCH60 LMD24:LMD60 LVZ24:LVZ60 MFV24:MFV60 MPR24:MPR60 MZN24:MZN60 NJJ24:NJJ60 NTF24:NTF60 ODB24:ODB60 OMX24:OMX60 OWT24:OWT60 PGP24:PGP60 PQL24:PQL60 QAH24:QAH60 QKD24:QKD60 QTZ24:QTZ60 RDV24:RDV60 RNR24:RNR60 RXN24:RXN60 SHJ24:SHJ60 SRF24:SRF60 TBB24:TBB60 TKX24:TKX60 TUT24:TUT60 UEP24:UEP60 UOL24:UOL60 UYH24:UYH60 VID24:VID60 VRZ24:VRZ60 WBV24:WBV60 WLR24:WLR60 WVN24:WVN60">
      <formula1>$AF$24:$AF$28</formula1>
    </dataValidation>
    <dataValidation type="list" allowBlank="1" showInputMessage="1" showErrorMessage="1" sqref="B24:B208 IX24:IX60 ST24:ST60 ACP24:ACP60 AML24:AML60 AWH24:AWH60 BGD24:BGD60 BPZ24:BPZ60 BZV24:BZV60 CJR24:CJR60 CTN24:CTN60 DDJ24:DDJ60 DNF24:DNF60 DXB24:DXB60 EGX24:EGX60 EQT24:EQT60 FAP24:FAP60 FKL24:FKL60 FUH24:FUH60 GED24:GED60 GNZ24:GNZ60 GXV24:GXV60 HHR24:HHR60 HRN24:HRN60 IBJ24:IBJ60 ILF24:ILF60 IVB24:IVB60 JEX24:JEX60 JOT24:JOT60 JYP24:JYP60 KIL24:KIL60 KSH24:KSH60 LCD24:LCD60 LLZ24:LLZ60 LVV24:LVV60 MFR24:MFR60 MPN24:MPN60 MZJ24:MZJ60 NJF24:NJF60 NTB24:NTB60 OCX24:OCX60 OMT24:OMT60 OWP24:OWP60 PGL24:PGL60 PQH24:PQH60 QAD24:QAD60 QJZ24:QJZ60 QTV24:QTV60 RDR24:RDR60 RNN24:RNN60 RXJ24:RXJ60 SHF24:SHF60 SRB24:SRB60 TAX24:TAX60 TKT24:TKT60 TUP24:TUP60 UEL24:UEL60 UOH24:UOH60 UYD24:UYD60 VHZ24:VHZ60 VRV24:VRV60 WBR24:WBR60 WLN24:WLN60 WVJ24:WVJ60">
      <formula1>Nuclides</formula1>
    </dataValidation>
    <dataValidation type="list" allowBlank="1" showInputMessage="1" showErrorMessage="1" sqref="H61:H208">
      <formula1>Holder</formula1>
    </dataValidation>
    <dataValidation type="list" allowBlank="1" showInputMessage="1" showErrorMessage="1" sqref="G24:G208 JC24:JC60 SY24:SY60 ACU24:ACU60 AMQ24:AMQ60 AWM24:AWM60 BGI24:BGI60 BQE24:BQE60 CAA24:CAA60 CJW24:CJW60 CTS24:CTS60 DDO24:DDO60 DNK24:DNK60 DXG24:DXG60 EHC24:EHC60 EQY24:EQY60 FAU24:FAU60 FKQ24:FKQ60 FUM24:FUM60 GEI24:GEI60 GOE24:GOE60 GYA24:GYA60 HHW24:HHW60 HRS24:HRS60 IBO24:IBO60 ILK24:ILK60 IVG24:IVG60 JFC24:JFC60 JOY24:JOY60 JYU24:JYU60 KIQ24:KIQ60 KSM24:KSM60 LCI24:LCI60 LME24:LME60 LWA24:LWA60 MFW24:MFW60 MPS24:MPS60 MZO24:MZO60 NJK24:NJK60 NTG24:NTG60 ODC24:ODC60 OMY24:OMY60 OWU24:OWU60 PGQ24:PGQ60 PQM24:PQM60 QAI24:QAI60 QKE24:QKE60 QUA24:QUA60 RDW24:RDW60 RNS24:RNS60 RXO24:RXO60 SHK24:SHK60 SRG24:SRG60 TBC24:TBC60 TKY24:TKY60 TUU24:TUU60 UEQ24:UEQ60 UOM24:UOM60 UYI24:UYI60 VIE24:VIE60 VSA24:VSA60 WBW24:WBW60 WLS24:WLS60 WVO24:WVO60">
      <formula1>noticetype</formula1>
    </dataValidation>
    <dataValidation type="list" allowBlank="1" showInputMessage="1" showErrorMessage="1" sqref="H42:H60 JD42:JD60 SZ42:SZ60 ACV42:ACV60 AMR42:AMR60 AWN42:AWN60 BGJ42:BGJ60 BQF42:BQF60 CAB42:CAB60 CJX42:CJX60 CTT42:CTT60 DDP42:DDP60 DNL42:DNL60 DXH42:DXH60 EHD42:EHD60 EQZ42:EQZ60 FAV42:FAV60 FKR42:FKR60 FUN42:FUN60 GEJ42:GEJ60 GOF42:GOF60 GYB42:GYB60 HHX42:HHX60 HRT42:HRT60 IBP42:IBP60 ILL42:ILL60 IVH42:IVH60 JFD42:JFD60 JOZ42:JOZ60 JYV42:JYV60 KIR42:KIR60 KSN42:KSN60 LCJ42:LCJ60 LMF42:LMF60 LWB42:LWB60 MFX42:MFX60 MPT42:MPT60 MZP42:MZP60 NJL42:NJL60 NTH42:NTH60 ODD42:ODD60 OMZ42:OMZ60 OWV42:OWV60 PGR42:PGR60 PQN42:PQN60 QAJ42:QAJ60 QKF42:QKF60 QUB42:QUB60 RDX42:RDX60 RNT42:RNT60 RXP42:RXP60 SHL42:SHL60 SRH42:SRH60 TBD42:TBD60 TKZ42:TKZ60 TUV42:TUV60 UER42:UER60 UON42:UON60 UYJ42:UYJ60 VIF42:VIF60 VSB42:VSB60 WBX42:WBX60 WLT42:WLT60 WVP42:WVP60 H24:H35 JD24:JD35 SZ24:SZ35 ACV24:ACV35 AMR24:AMR35 AWN24:AWN35 BGJ24:BGJ35 BQF24:BQF35 CAB24:CAB35 CJX24:CJX35 CTT24:CTT35 DDP24:DDP35 DNL24:DNL35 DXH24:DXH35 EHD24:EHD35 EQZ24:EQZ35 FAV24:FAV35 FKR24:FKR35 FUN24:FUN35 GEJ24:GEJ35 GOF24:GOF35 GYB24:GYB35 HHX24:HHX35 HRT24:HRT35 IBP24:IBP35 ILL24:ILL35 IVH24:IVH35 JFD24:JFD35 JOZ24:JOZ35 JYV24:JYV35 KIR24:KIR35 KSN24:KSN35 LCJ24:LCJ35 LMF24:LMF35 LWB24:LWB35 MFX24:MFX35 MPT24:MPT35 MZP24:MZP35 NJL24:NJL35 NTH24:NTH35 ODD24:ODD35 OMZ24:OMZ35 OWV24:OWV35 PGR24:PGR35 PQN24:PQN35 QAJ24:QAJ35 QKF24:QKF35 QUB24:QUB35 RDX24:RDX35 RNT24:RNT35 RXP24:RXP35 SHL24:SHL35 SRH24:SRH35 TBD24:TBD35 TKZ24:TKZ35 TUV24:TUV35 UER24:UER35 UON24:UON35 UYJ24:UYJ35 VIF24:VIF35 VSB24:VSB35 WBX24:WBX35 WLT24:WLT35 WVP24:WVP35">
      <formula1>$AG$24:$AG$59</formula1>
    </dataValidation>
  </dataValidations>
  <pageMargins left="0.7" right="0.7" top="0.75" bottom="0.75" header="0.3" footer="0.3"/>
  <pageSetup scale="64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9"/>
  <sheetViews>
    <sheetView workbookViewId="0">
      <selection activeCell="C3" sqref="C3"/>
    </sheetView>
  </sheetViews>
  <sheetFormatPr defaultRowHeight="15"/>
  <cols>
    <col min="1" max="1" width="13.57031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844</v>
      </c>
    </row>
    <row r="4" spans="1:4">
      <c r="A4" s="23" t="s">
        <v>840</v>
      </c>
      <c r="B4" t="s">
        <v>845</v>
      </c>
      <c r="C4" t="s">
        <v>843</v>
      </c>
      <c r="D4" t="s">
        <v>847</v>
      </c>
    </row>
    <row r="5" spans="1:4">
      <c r="A5" s="24" t="s">
        <v>452</v>
      </c>
      <c r="B5" s="18">
        <v>1.9799999999999998E-2</v>
      </c>
      <c r="C5" s="18">
        <v>516483</v>
      </c>
      <c r="D5" s="18">
        <v>1.3959E-5</v>
      </c>
    </row>
    <row r="6" spans="1:4">
      <c r="A6" s="24" t="s">
        <v>537</v>
      </c>
      <c r="B6" s="18">
        <v>0.02</v>
      </c>
      <c r="C6" s="18">
        <v>2908200.0000000005</v>
      </c>
      <c r="D6" s="18">
        <v>7.8600000000000013E-5</v>
      </c>
    </row>
    <row r="7" spans="1:4">
      <c r="A7" s="24" t="s">
        <v>35</v>
      </c>
      <c r="B7" s="18">
        <v>0.17500000000000002</v>
      </c>
      <c r="C7" s="18">
        <v>2175.5999999999995</v>
      </c>
      <c r="D7" s="18">
        <v>5.8799999999999997E-8</v>
      </c>
    </row>
    <row r="8" spans="1:4">
      <c r="A8" s="24" t="s">
        <v>841</v>
      </c>
      <c r="B8" s="18"/>
      <c r="C8" s="18">
        <v>0</v>
      </c>
      <c r="D8" s="18">
        <v>0</v>
      </c>
    </row>
    <row r="9" spans="1:4">
      <c r="A9" s="24" t="s">
        <v>842</v>
      </c>
      <c r="B9" s="18">
        <v>0.21480000000000002</v>
      </c>
      <c r="C9" s="18">
        <v>3426858.6000000006</v>
      </c>
      <c r="D9" s="18">
        <v>9.2617799999999999E-5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838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874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839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837</v>
      </c>
      <c r="J23" t="s">
        <v>846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875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848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Guoxin Tian</cp:lastModifiedBy>
  <cp:lastPrinted>2012-06-13T23:38:51Z</cp:lastPrinted>
  <dcterms:created xsi:type="dcterms:W3CDTF">2010-11-12T20:51:00Z</dcterms:created>
  <dcterms:modified xsi:type="dcterms:W3CDTF">2012-06-14T00:23:17Z</dcterms:modified>
</cp:coreProperties>
</file>