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<sst xmlns="http://schemas.openxmlformats.org/spreadsheetml/2006/main" count="3245" uniqueCount="890">
  <si>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</si>
  <si>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</si>
  <si>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</si>
  <si>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</si>
  <si>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</si>
  <si>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</si>
  <si>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</si>
  <si>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</si>
  <si>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</si>
  <si>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</si>
  <si>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</si>
  <si>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</si>
  <si>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</si>
  <si>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</si>
  <si>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</si>
  <si>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</si>
  <si>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</si>
  <si>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</si>
  <si>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</si>
  <si>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</si>
  <si>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</si>
  <si>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</si>
  <si>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</si>
  <si>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</si>
  <si>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</si>
  <si>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</si>
  <si>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</si>
  <si>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</si>
  <si>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</si>
  <si>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</si>
  <si>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</si>
  <si>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</si>
  <si>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</si>
  <si>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</si>
  <si>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</si>
  <si>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</si>
  <si>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</si>
  <si>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</si>
  <si>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</si>
  <si>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</si>
  <si>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</si>
  <si>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</si>
  <si>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</si>
  <si>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</si>
  <si>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</si>
  <si>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</si>
  <si>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</si>
  <si>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</si>
  <si>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</si>
  <si>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</si>
  <si>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</si>
  <si>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</si>
  <si>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</si>
  <si>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</si>
  <si>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</si>
  <si>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</si>
  <si>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</si>
  <si>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</si>
  <si>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</si>
  <si>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</si>
  <si>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</si>
  <si>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</si>
  <si>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</si>
  <si>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</si>
  <si>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</si>
  <si>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</si>
  <si>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</si>
  <si>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</si>
  <si>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</si>
  <si>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</si>
  <si>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</si>
  <si>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</si>
  <si>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</si>
  <si>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</si>
  <si>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</si>
  <si>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</si>
  <si>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</si>
  <si>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</si>
  <si>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</si>
  <si>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</si>
  <si>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</si>
  <si>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</si>
  <si>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</si>
  <si>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</si>
  <si>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</si>
  <si>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</si>
  <si>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</si>
  <si>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</si>
  <si>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</si>
  <si>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</si>
  <si>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</si>
  <si>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</si>
  <si>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</si>
  <si>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</si>
  <si>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</si>
  <si>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</si>
  <si>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</si>
  <si>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</si>
  <si>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</si>
  <si>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</si>
  <si>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</si>
  <si>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</si>
  <si>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</si>
  <si>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</si>
  <si>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</si>
  <si>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</si>
  <si>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</si>
  <si>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</si>
  <si>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</si>
  <si>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</si>
  <si>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</si>
  <si>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</si>
  <si>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</si>
  <si>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</si>
  <si>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</si>
  <si>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</si>
  <si>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</si>
  <si>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</si>
  <si>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</si>
  <si>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</si>
  <si>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</si>
  <si>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</si>
  <si>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</si>
  <si>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</si>
  <si>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</si>
  <si>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</si>
  <si>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</si>
  <si>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</si>
  <si>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</si>
  <si>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</si>
  <si>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</si>
  <si>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</si>
  <si>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</si>
  <si>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</si>
  <si>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</si>
  <si>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</si>
  <si>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</si>
  <si>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</si>
  <si>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</si>
  <si>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</si>
  <si>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</si>
  <si>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</si>
  <si>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</si>
  <si>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</si>
  <si>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</si>
  <si>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</si>
  <si>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</si>
  <si>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</si>
  <si>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</si>
  <si>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</si>
  <si>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</si>
  <si>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</si>
  <si>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</si>
  <si>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</si>
  <si>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</si>
  <si>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</si>
  <si>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</si>
  <si>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</si>
  <si>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</si>
  <si>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</si>
  <si>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</si>
  <si>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</si>
  <si>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</si>
  <si>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</si>
  <si>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</si>
  <si>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</si>
  <si>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</si>
  <si>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</si>
  <si>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</si>
  <si>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</si>
  <si>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</si>
  <si>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</si>
  <si>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</si>
  <si>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</si>
  <si>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</si>
  <si>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</si>
  <si>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</si>
  <si>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</si>
  <si>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</si>
  <si>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</si>
  <si>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</si>
  <si>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</si>
  <si>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</si>
  <si>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</si>
  <si>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</si>
  <si>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</si>
  <si>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</si>
  <si>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</si>
  <si>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</si>
  <si>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</si>
  <si>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</si>
  <si>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</si>
  <si>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</si>
  <si>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</si>
  <si>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</si>
  <si>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</si>
  <si>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</si>
  <si>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</si>
  <si>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</si>
  <si>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</si>
  <si>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</si>
  <si>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</si>
  <si>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</si>
  <si>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</si>
  <si>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</si>
  <si>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</si>
  <si>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</si>
  <si>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</si>
  <si>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</si>
  <si>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</si>
  <si>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</si>
  <si>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</si>
  <si>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</si>
  <si>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</si>
  <si>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</si>
  <si>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</si>
  <si>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</si>
  <si>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</si>
  <si>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</si>
  <si>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</si>
  <si>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</si>
  <si>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</si>
  <si>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</si>
  <si>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</si>
  <si>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</si>
  <si>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</si>
  <si>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</si>
  <si>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</si>
  <si>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</si>
  <si>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</si>
  <si>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</si>
  <si>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</si>
  <si>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</si>
  <si>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</si>
  <si>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</si>
  <si>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</si>
  <si>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</si>
  <si>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</si>
  <si>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</si>
  <si>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</si>
  <si>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</si>
  <si>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</si>
  <si>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</si>
  <si>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</si>
  <si>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</si>
  <si>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</si>
  <si>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</si>
  <si>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</si>
  <si>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</si>
  <si>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</si>
  <si>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</si>
  <si>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</si>
  <si>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</si>
  <si>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</si>
  <si>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</si>
  <si>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</si>
  <si>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</si>
  <si>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</si>
  <si>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</si>
  <si>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</si>
  <si>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</si>
  <si>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</si>
  <si>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</si>
  <si>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</si>
  <si>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</si>
  <si>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</si>
  <si>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</si>
  <si>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</si>
  <si>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</si>
  <si>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</si>
  <si>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</si>
  <si>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</si>
  <si>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</si>
  <si>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</si>
  <si>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</si>
  <si>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</si>
  <si>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</si>
  <si>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</si>
  <si>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</si>
  <si>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</si>
  <si>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</si>
  <si>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</si>
  <si>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</si>
  <si>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</si>
  <si>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</si>
  <si>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</si>
  <si>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</si>
  <si>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</si>
  <si>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</si>
  <si>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</si>
  <si>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</si>
  <si>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</si>
  <si>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</si>
  <si>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</si>
  <si>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</si>
  <si>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</si>
  <si>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</si>
  <si>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</si>
  <si>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</si>
  <si>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</si>
  <si>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</si>
  <si>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</si>
  <si>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</si>
  <si>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</si>
  <si>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</si>
  <si>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</si>
  <si>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</si>
  <si>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</si>
  <si>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</si>
  <si>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</si>
  <si>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</si>
  <si>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</si>
  <si>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</si>
  <si>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</si>
  <si>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</si>
  <si>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</si>
  <si>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</si>
  <si>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</si>
  <si>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</si>
  <si>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</si>
  <si>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</si>
  <si>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</si>
  <si>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</si>
  <si>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</si>
  <si>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</si>
  <si>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</si>
  <si>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</si>
  <si>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</si>
  <si>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</si>
  <si>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</si>
  <si>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</si>
  <si>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</si>
  <si>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</si>
  <si>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</si>
  <si>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</si>
  <si>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</si>
  <si>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</si>
  <si>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</si>
  <si>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</si>
  <si>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</si>
  <si>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</si>
  <si>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</si>
  <si>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</si>
  <si>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</si>
  <si>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</si>
  <si>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</si>
  <si>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</si>
  <si>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</si>
  <si>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</si>
  <si>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</si>
  <si>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</si>
  <si>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</si>
  <si>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</si>
  <si>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</si>
  <si>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</si>
  <si>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</si>
  <si>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</si>
  <si>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</si>
  <si>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</si>
  <si>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</si>
  <si>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</si>
  <si>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</si>
  <si>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</si>
  <si>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</si>
  <si>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</si>
  <si>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</si>
  <si>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</si>
  <si>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</si>
  <si>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</si>
  <si>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</si>
  <si>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</si>
  <si>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</si>
  <si>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</si>
  <si>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</si>
  <si>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</si>
  <si>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</si>
  <si>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</si>
  <si>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</si>
  <si>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</si>
  <si>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</si>
  <si>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</si>
  <si>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</si>
  <si>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</si>
  <si>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</si>
  <si>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</si>
  <si>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</si>
  <si>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</si>
  <si>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</si>
  <si>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</si>
  <si>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</si>
  <si>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</si>
  <si>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</si>
  <si>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</si>
  <si>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</si>
  <si>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</si>
  <si>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</si>
  <si>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</si>
  <si>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</si>
  <si>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</si>
  <si>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</si>
  <si>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</si>
  <si>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</si>
  <si>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</si>
  <si>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</si>
  <si>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</si>
  <si>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</si>
  <si>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</si>
  <si>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</si>
  <si>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</si>
  <si>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</si>
  <si>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</si>
  <si>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</si>
  <si>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</si>
  <si>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</si>
  <si>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</si>
  <si>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</si>
  <si>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</si>
  <si>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</si>
  <si>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</si>
  <si>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</si>
  <si>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</si>
  <si>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</si>
  <si>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</si>
  <si>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</si>
  <si>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</si>
  <si>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</si>
  <si>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</si>
  <si>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</si>
  <si>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</si>
  <si>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</si>
  <si>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</si>
  <si>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</si>
  <si>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</si>
  <si>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</si>
  <si>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</si>
  <si>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</si>
  <si>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</si>
  <si>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</si>
  <si>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</si>
  <si>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</si>
  <si>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</si>
  <si>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</si>
  <si>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</si>
  <si>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</si>
  <si>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</si>
  <si>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</si>
  <si>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</si>
  <si>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</si>
  <si>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</si>
  <si>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</si>
  <si>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</si>
  <si>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</si>
  <si>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</si>
  <si>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</si>
  <si>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</si>
  <si>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</si>
  <si>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</si>
  <si>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</si>
  <si>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</si>
  <si>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</si>
  <si>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</si>
  <si>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</si>
  <si>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</si>
  <si>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</si>
  <si>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</si>
  <si>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</si>
  <si>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</si>
  <si>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</si>
  <si>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</si>
  <si>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</si>
  <si>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</si>
  <si>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</si>
  <si>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</si>
  <si>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</si>
  <si>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</si>
  <si>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</si>
  <si>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</si>
  <si>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</si>
  <si>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</si>
  <si>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</si>
  <si>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</si>
  <si>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</si>
  <si>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</si>
  <si>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</si>
  <si>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</si>
  <si>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</si>
  <si>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</si>
  <si>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</si>
  <si>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</si>
  <si>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</si>
  <si>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</si>
  <si>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</si>
  <si>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</si>
  <si>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</si>
  <si>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</si>
  <si>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</si>
  <si>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</si>
  <si>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</si>
  <si>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</si>
  <si>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</si>
  <si>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</si>
  <si>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</si>
  <si>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</si>
  <si>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</si>
  <si>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</si>
  <si>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</si>
  <si>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</si>
  <si>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</si>
  <si>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</si>
  <si>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</si>
  <si>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</si>
  <si>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</si>
  <si>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</si>
  <si>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</si>
  <si>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</si>
  <si>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</si>
  <si>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</si>
  <si>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</si>
  <si>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</si>
  <si>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</si>
  <si>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</si>
  <si>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</si>
  <si>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</si>
  <si>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</si>
  <si>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</si>
  <si>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</si>
  <si>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</si>
  <si>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</si>
  <si>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</si>
  <si>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</si>
  <si>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</si>
  <si>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</si>
  <si>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</si>
  <si>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</si>
  <si>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</si>
  <si>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</si>
  <si>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</si>
  <si>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</si>
  <si>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</si>
  <si>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</si>
  <si>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</si>
  <si>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</si>
  <si>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</si>
  <si>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</si>
  <si>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</si>
  <si>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</si>
  <si>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</si>
  <si>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</si>
  <si>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</si>
  <si>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</si>
  <si>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</si>
  <si>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</si>
  <si>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</si>
  <si>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</si>
  <si>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</si>
  <si>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</si>
  <si>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</si>
  <si>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</si>
  <si>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</si>
  <si>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</si>
  <si>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</si>
  <si>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</si>
  <si>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</si>
  <si>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</si>
  <si>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</si>
  <si>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</si>
  <si>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</si>
  <si>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</si>
  <si>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</si>
  <si>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</si>
  <si>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</si>
  <si>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</si>
  <si>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</si>
  <si>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</si>
  <si>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</si>
  <si>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</si>
  <si>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</si>
  <si>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</si>
  <si>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</si>
  <si>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</si>
  <si>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</si>
  <si>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</si>
  <si>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</si>
  <si>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</si>
  <si>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</si>
  <si>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</si>
  <si>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</si>
  <si>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</si>
  <si>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</si>
  <si>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</si>
  <si>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</si>
  <si>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</si>
  <si>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</si>
  <si>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</si>
  <si>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</si>
  <si>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</si>
  <si>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</si>
  <si>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</si>
  <si>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</si>
  <si>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</si>
  <si>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</si>
  <si>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</si>
  <si>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</si>
  <si>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</si>
  <si>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</si>
  <si>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</si>
  <si>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</si>
  <si>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</si>
  <si>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</si>
  <si>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</si>
  <si>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</si>
  <si>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</si>
  <si>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</si>
  <si>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</si>
  <si>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</si>
  <si>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</si>
  <si>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</si>
  <si>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</si>
  <si>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</si>
  <si>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</si>
  <si>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</si>
  <si>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</si>
  <si>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</si>
  <si>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</si>
  <si>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</si>
  <si>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</si>
  <si>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</si>
  <si>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</si>
  <si>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</si>
  <si>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</si>
  <si>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</si>
  <si>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</si>
  <si>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</si>
  <si>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</si>
  <si>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</si>
  <si>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</si>
  <si>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</si>
  <si>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</si>
  <si>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</si>
  <si>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</si>
  <si>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</si>
  <si>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</si>
  <si>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</si>
  <si>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</si>
  <si>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</si>
  <si>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</si>
  <si>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</si>
  <si>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</si>
  <si>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</si>
  <si>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</si>
  <si>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</si>
  <si>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</si>
  <si>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</si>
  <si>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</si>
  <si>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</si>
  <si>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</si>
  <si>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</si>
  <si>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</si>
  <si>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</si>
  <si>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</si>
  <si>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</si>
  <si>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</si>
  <si>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</si>
  <si>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</si>
  <si>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</si>
  <si>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</si>
  <si>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</si>
  <si>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</si>
  <si>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</si>
  <si>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</si>
  <si>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</si>
  <si>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</si>
  <si>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</si>
  <si>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</si>
  <si>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</si>
  <si>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</si>
  <si>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</si>
  <si>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</si>
  <si>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</si>
  <si>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</si>
  <si>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</si>
  <si>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</si>
  <si>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</si>
  <si>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</si>
  <si>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</si>
  <si>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</si>
  <si>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</si>
  <si>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</si>
  <si>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</si>
  <si>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</si>
  <si>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</si>
  <si>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</si>
  <si>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</si>
  <si>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</si>
  <si>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</si>
  <si>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</si>
  <si>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</si>
  <si>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</si>
  <si>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</si>
  <si>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</si>
  <si>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</si>
  <si>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</si>
  <si>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</si>
  <si>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</si>
  <si>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</si>
  <si>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</si>
  <si>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</si>
  <si>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</si>
  <si>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</si>
  <si>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</si>
  <si>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</si>
  <si>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</si>
  <si>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</si>
  <si>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</si>
  <si>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</si>
  <si>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</si>
  <si>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</si>
  <si>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</si>
  <si>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</si>
  <si>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</si>
  <si>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</si>
  <si>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</si>
  <si>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</si>
  <si>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</si>
  <si>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</si>
  <si>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</si>
  <si>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</si>
  <si>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</si>
  <si>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</si>
  <si>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</si>
  <si>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</si>
  <si>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</si>
  <si>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</si>
  <si>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</si>
  <si>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</si>
  <si>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</si>
  <si>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</si>
  <si>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</si>
  <si>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</si>
  <si>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</si>
  <si>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</si>
  <si>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</si>
  <si>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</si>
  <si>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</si>
  <si>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</si>
  <si>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</si>
  <si>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</si>
  <si>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</si>
  <si>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</si>
  <si>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</si>
  <si>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</si>
  <si>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</si>
  <si>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</si>
  <si>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</si>
  <si>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</si>
  <si>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</si>
  <si>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</si>
  <si>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</si>
  <si>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</si>
  <si>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</si>
  <si>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</si>
  <si>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</si>
  <si>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</si>
  <si>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</si>
  <si>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</si>
  <si>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</si>
  <si>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</si>
  <si>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</si>
  <si>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</si>
  <si>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</si>
  <si>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</si>
  <si>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</si>
  <si>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</si>
  <si>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</si>
  <si>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</si>
  <si>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</si>
  <si>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</si>
  <si>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</si>
  <si>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</si>
  <si>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</si>
  <si>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</si>
  <si>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</si>
  <si>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</si>
  <si>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</si>
  <si>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</si>
  <si>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</si>
  <si>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</si>
  <si>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</si>
  <si>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</si>
  <si>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</si>
  <si>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</si>
  <si>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</si>
  <si>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</si>
  <si>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</si>
  <si>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</si>
  <si>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</si>
  <si>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</si>
  <si>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</si>
  <si>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</si>
  <si>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</si>
  <si>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</si>
  <si>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</si>
  <si>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</si>
  <si>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</si>
  <si>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</si>
  <si>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</si>
  <si>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</si>
  <si>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</si>
  <si>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</si>
  <si>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</si>
  <si>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</si>
  <si>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</si>
  <si>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</si>
  <si>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</si>
  <si>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</si>
  <si>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</si>
  <si>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</si>
  <si>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</si>
  <si>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</si>
  <si>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</si>
  <si>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</si>
  <si>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</si>
  <si>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</si>
  <si>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</si>
  <si>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</si>
  <si>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</si>
  <si>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</si>
  <si>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</si>
  <si>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</si>
  <si>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</si>
  <si>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</si>
  <si>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</si>
  <si>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</si>
  <si>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</si>
  <si>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</si>
  <si>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</si>
  <si>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</si>
  <si>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</si>
  <si>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</si>
  <si>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</si>
  <si>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</si>
  <si>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</si>
  <si>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</si>
  <si>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</si>
  <si>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</si>
  <si>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</si>
  <si>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</si>
  <si>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</si>
  <si>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</si>
  <si>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</si>
  <si>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</si>
  <si>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</si>
  <si>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</si>
  <si>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</si>
  <si>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</si>
  <si>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</si>
  <si>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</si>
  <si>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</si>
  <si>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</si>
  <si>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</si>
  <si>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</si>
  <si>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</si>
  <si>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</si>
  <si>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</si>
  <si>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</si>
  <si>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</si>
  <si>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</si>
  <si>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</si>
  <si>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</si>
  <si>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</si>
  <si>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</si>
  <si>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</si>
  <si>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</si>
  <si>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</si>
  <si>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</si>
  <si>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</si>
  <si>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</si>
  <si>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</si>
  <si>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Dunham-Cheatham</t>
  </si>
  <si>
    <t>Sarrah</t>
  </si>
  <si>
    <t>SLAC/SSRL</t>
  </si>
  <si>
    <t>Bldg 137, MS 69</t>
  </si>
  <si>
    <t>California</t>
  </si>
  <si>
    <t>94025-7015</t>
  </si>
  <si>
    <t>United States of America</t>
  </si>
  <si>
    <t>219-476-6977</t>
  </si>
  <si>
    <t>N.A.</t>
  </si>
  <si>
    <t>FedEx 873950356729</t>
  </si>
  <si>
    <t>This is a shipment of items collected and packaged at Rifle, CO by Jim Allan for</t>
  </si>
  <si>
    <t>shipment back to SLAC, to be received by Jim Allan.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</si>
</sst>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11" fontId="0" fillId="0" borderId="0" xfId="0" applyNumberForma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A2" sqref="A2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6" x14ac:dyDescent="0.25">
      <c r="A1" s="9" t="s">
        <v>17</v>
      </c>
      <c r="B1" s="9" t="s">
        <v>18</v>
      </c>
    </row>
    <row r="2" spans="1:6" x14ac:dyDescent="0.25">
      <c r="A2" s="18" t="s">
        <v>8</v>
      </c>
      <c r="B2" s="11" t="s">
        <v>878</v>
      </c>
    </row>
    <row r="3" spans="1:6" x14ac:dyDescent="0.25">
      <c r="A3" s="18" t="s">
        <v>9</v>
      </c>
      <c r="B3" s="11" t="s">
        <v>879</v>
      </c>
    </row>
    <row r="4" spans="1:6" x14ac:dyDescent="0.25">
      <c r="A4" s="18" t="s">
        <v>12</v>
      </c>
      <c r="B4" s="11" t="s">
        <v>880</v>
      </c>
    </row>
    <row r="5" spans="1:6" x14ac:dyDescent="0.25">
      <c r="A5" s="18" t="s">
        <v>10</v>
      </c>
      <c r="B5" s="11" t="s">
        <v>22</v>
      </c>
      <c r="C5" s="9" t="s">
        <v>875</v>
      </c>
    </row>
    <row r="6" spans="1:6" x14ac:dyDescent="0.25">
      <c r="A6" s="18" t="s">
        <v>11</v>
      </c>
      <c r="B6" s="11" t="s">
        <v>881</v>
      </c>
    </row>
    <row r="7" spans="1:6" x14ac:dyDescent="0.25">
      <c r="A7" s="18" t="s">
        <v>13</v>
      </c>
      <c r="B7" s="11" t="s">
        <v>24</v>
      </c>
    </row>
    <row r="8" spans="1:6" x14ac:dyDescent="0.25">
      <c r="A8" s="18" t="s">
        <v>14</v>
      </c>
      <c r="B8" s="11" t="s">
        <v>882</v>
      </c>
    </row>
    <row r="9" spans="1:6" x14ac:dyDescent="0.25">
      <c r="A9" s="18" t="s">
        <v>15</v>
      </c>
      <c r="B9" s="11" t="s">
        <v>883</v>
      </c>
    </row>
    <row r="10" spans="1:6" x14ac:dyDescent="0.25">
      <c r="A10" s="18" t="s">
        <v>809</v>
      </c>
      <c r="B10" s="11" t="s">
        <v>884</v>
      </c>
    </row>
    <row r="11" spans="1:6" x14ac:dyDescent="0.25">
      <c r="A11" s="18" t="s">
        <v>26</v>
      </c>
      <c r="B11" s="11" t="s">
        <v>885</v>
      </c>
    </row>
    <row r="12" spans="1:6" x14ac:dyDescent="0.25">
      <c r="A12" s="18" t="s">
        <v>839</v>
      </c>
      <c r="B12" s="23"/>
      <c r="F12" s="40"/>
    </row>
    <row r="13" spans="1:6" x14ac:dyDescent="0.25">
      <c r="A13" s="18" t="s">
        <v>16</v>
      </c>
      <c r="B13" s="12">
        <v>40876</v>
      </c>
    </row>
    <row r="14" spans="1:6" x14ac:dyDescent="0.25">
      <c r="A14" s="18" t="s">
        <v>41</v>
      </c>
      <c r="B14" s="30" t="s">
        <v>886</v>
      </c>
    </row>
    <row r="15" spans="1:6" x14ac:dyDescent="0.25">
      <c r="A15" s="18" t="s">
        <v>40</v>
      </c>
      <c r="B15" s="12" t="s">
        <v>886</v>
      </c>
      <c r="C15" s="9" t="s">
        <v>854</v>
      </c>
    </row>
    <row r="16" spans="1:6" x14ac:dyDescent="0.25">
      <c r="A16" s="18" t="s">
        <v>811</v>
      </c>
      <c r="B16" s="14" t="s">
        <v>886</v>
      </c>
      <c r="C16" s="9" t="s">
        <v>854</v>
      </c>
    </row>
    <row r="17" spans="1:34" x14ac:dyDescent="0.25">
      <c r="A17" s="18" t="s">
        <v>42</v>
      </c>
      <c r="B17" s="13" t="s">
        <v>886</v>
      </c>
      <c r="C17" s="9" t="s">
        <v>853</v>
      </c>
    </row>
    <row r="18" spans="1:34" x14ac:dyDescent="0.25">
      <c r="A18" s="18" t="s">
        <v>807</v>
      </c>
      <c r="B18" s="11">
        <v>1</v>
      </c>
      <c r="C18" s="9" t="s">
        <v>43</v>
      </c>
    </row>
    <row r="19" spans="1:34" x14ac:dyDescent="0.25">
      <c r="A19" s="18" t="s">
        <v>808</v>
      </c>
      <c r="B19" s="11">
        <v>1</v>
      </c>
      <c r="C19" s="9" t="s">
        <v>43</v>
      </c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19">
        <v>0.05</v>
      </c>
      <c r="D24" s="32">
        <f>IF(Table5[[#This Row],[Mass (g)]]="","",Table5[[#This Row],[Mass (g)]]*VLOOKUP(Table5[[#This Row],[Nuclide]],Doedata,4)*37000000000)</f>
        <v>621.6</v>
      </c>
      <c r="E24" s="10" t="s">
        <v>30</v>
      </c>
      <c r="F24" s="10" t="s">
        <v>821</v>
      </c>
      <c r="G24" s="10">
        <v>1</v>
      </c>
      <c r="I24" s="10" t="s">
        <v>887</v>
      </c>
      <c r="J24" s="27">
        <f>IF(Table5[[#This Row],[Activity (Bq)]]="","",Table5[[#This Row],[Activity (Bq)]]/37000000000)</f>
        <v>1.6800000000000002E-8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C25" s="19"/>
      <c r="D25" s="32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 t="s">
        <v>888</v>
      </c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 t="s">
        <v>889</v>
      </c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857</v>
      </c>
      <c r="AH32" s="18"/>
    </row>
    <row r="33" spans="3:34" x14ac:dyDescent="0.25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858</v>
      </c>
      <c r="AH33" s="18"/>
    </row>
    <row r="34" spans="3:34" x14ac:dyDescent="0.25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859</v>
      </c>
      <c r="AH34" s="18"/>
    </row>
    <row r="35" spans="3:34" x14ac:dyDescent="0.25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860</v>
      </c>
      <c r="AH35" s="18"/>
    </row>
    <row r="36" spans="3:34" x14ac:dyDescent="0.25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861</v>
      </c>
      <c r="AH36" s="18"/>
    </row>
    <row r="37" spans="3:34" x14ac:dyDescent="0.25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862</v>
      </c>
      <c r="AH37" s="18"/>
    </row>
    <row r="38" spans="3:34" x14ac:dyDescent="0.25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863</v>
      </c>
      <c r="AH38" s="18"/>
    </row>
    <row r="39" spans="3:34" x14ac:dyDescent="0.25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829</v>
      </c>
      <c r="AH39" s="18"/>
    </row>
    <row r="40" spans="3:34" x14ac:dyDescent="0.25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830</v>
      </c>
      <c r="AH40" s="18"/>
    </row>
    <row r="41" spans="3:34" x14ac:dyDescent="0.25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831</v>
      </c>
      <c r="AH41" s="18"/>
    </row>
    <row r="42" spans="3:34" x14ac:dyDescent="0.25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832</v>
      </c>
      <c r="AH42" s="18"/>
    </row>
    <row r="43" spans="3:34" x14ac:dyDescent="0.25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833</v>
      </c>
      <c r="AH43" s="18"/>
    </row>
    <row r="44" spans="3:34" x14ac:dyDescent="0.25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834</v>
      </c>
      <c r="AH44" s="18"/>
    </row>
    <row r="45" spans="3:34" x14ac:dyDescent="0.25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835</v>
      </c>
      <c r="AH45" s="18"/>
    </row>
    <row r="46" spans="3:34" x14ac:dyDescent="0.25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864</v>
      </c>
      <c r="AH46" s="18"/>
    </row>
    <row r="47" spans="3:34" x14ac:dyDescent="0.25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865</v>
      </c>
      <c r="AH47" s="18"/>
    </row>
    <row r="48" spans="3:34" x14ac:dyDescent="0.25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866</v>
      </c>
      <c r="AH48" s="18"/>
    </row>
    <row r="49" spans="3:34" x14ac:dyDescent="0.25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836</v>
      </c>
      <c r="AH49" s="18"/>
    </row>
    <row r="50" spans="3:34" x14ac:dyDescent="0.25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867</v>
      </c>
      <c r="AH50" s="18"/>
    </row>
    <row r="51" spans="3:34" x14ac:dyDescent="0.25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868</v>
      </c>
      <c r="AH51" s="18"/>
    </row>
    <row r="52" spans="3:34" x14ac:dyDescent="0.25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869</v>
      </c>
      <c r="AH52" s="18"/>
    </row>
    <row r="53" spans="3:34" x14ac:dyDescent="0.25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852</v>
      </c>
      <c r="AH53" s="18"/>
    </row>
    <row r="54" spans="3:34" x14ac:dyDescent="0.25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870</v>
      </c>
      <c r="AH54" s="18"/>
    </row>
    <row r="55" spans="3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871</v>
      </c>
      <c r="AH55" s="18"/>
    </row>
    <row r="56" spans="3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872</v>
      </c>
      <c r="AH56" s="18"/>
    </row>
    <row r="57" spans="3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873</v>
      </c>
      <c r="AH57" s="18"/>
    </row>
    <row r="58" spans="3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837</v>
      </c>
      <c r="AH58" s="18"/>
    </row>
    <row r="59" spans="3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874</v>
      </c>
      <c r="AH59" s="18"/>
    </row>
    <row r="60" spans="3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/>
      <c r="AH60" s="18"/>
    </row>
    <row r="61" spans="3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/>
      <c r="AH61" s="18"/>
    </row>
    <row r="62" spans="3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/>
      <c r="AH62" s="18"/>
    </row>
    <row r="63" spans="3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6"/>
  <sheetViews>
    <sheetView workbookViewId="0">
      <selection activeCell="C5" sqref="C5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842</v>
      </c>
      <c r="B5" s="20"/>
      <c r="C5" s="20">
        <v>0</v>
      </c>
      <c r="D5" s="20">
        <v>0</v>
      </c>
    </row>
    <row r="6" spans="1:4" x14ac:dyDescent="0.25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H23" sqref="H23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877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Sarrah</cp:lastModifiedBy>
  <cp:lastPrinted>2010-11-18T22:52:38Z</cp:lastPrinted>
  <dcterms:created xsi:type="dcterms:W3CDTF">2010-11-12T20:51:00Z</dcterms:created>
  <dcterms:modified xsi:type="dcterms:W3CDTF">2011-11-29T16:04:44Z</dcterms:modified>
</cp:coreProperties>
</file>