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75" yWindow="270" windowWidth="21255" windowHeight="112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Here)'!$AE$23:$AE$23</definedName>
    <definedName name="Doedata">'DOE-STD-1027-92 Data'!$B$1:$E$759</definedName>
    <definedName name="Holder">'Notice Data (Enter Data Here)'!$AF$23:$AF$57</definedName>
    <definedName name="noticetype">'Notice Data (Enter Data Here)'!#REF!</definedName>
    <definedName name="Nuclides">'Notice Data (Enter Data Here)'!$AC$58:$AC$766</definedName>
    <definedName name="Physical">'Notice Data (Enter Data Here)'!$AD$23:$AD$57</definedName>
    <definedName name="_xlnm.Print_Area" localSheetId="0">'Notice Data (Enter Data Here)'!$A$1:$L$57</definedName>
  </definedNames>
  <calcPr calcId="124519"/>
  <pivotCaches>
    <pivotCache cacheId="15" r:id="rId5"/>
  </pivotCaches>
</workbook>
</file>

<file path=xl/calcChain.xml><?xml version="1.0" encoding="utf-8"?>
<calcChain xmlns="http://schemas.openxmlformats.org/spreadsheetml/2006/main">
  <c r="D57" i="1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2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<sst xmlns="http://schemas.openxmlformats.org/spreadsheetml/2006/main" count="3410" uniqueCount="906">
  <si>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</si>
  <si>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</si>
  <si>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</si>
  <si>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</si>
  <si>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</si>
  <si>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</si>
  <si>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</si>
  <si>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</si>
  <si>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</si>
  <si>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</si>
  <si>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</si>
  <si>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</si>
  <si>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</si>
  <si>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</si>
  <si>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</si>
  <si>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</si>
  <si>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</si>
  <si>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</si>
  <si>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</si>
  <si>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</si>
  <si>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</si>
  <si>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</si>
  <si>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</si>
  <si>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</si>
  <si>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</si>
  <si>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</si>
  <si>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</si>
  <si>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</si>
  <si>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</si>
  <si>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</si>
  <si>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</si>
  <si>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</si>
  <si>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</si>
  <si>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</si>
  <si>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</si>
  <si>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</si>
  <si>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</si>
  <si>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</si>
  <si>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</si>
  <si>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</si>
  <si>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</si>
  <si>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</si>
  <si>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</si>
  <si>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</si>
  <si>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</si>
  <si>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</si>
  <si>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</si>
  <si>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</si>
  <si>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</si>
  <si>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</si>
  <si>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</si>
  <si>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</si>
  <si>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</si>
  <si>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</si>
  <si>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</si>
  <si>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</si>
  <si>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</si>
  <si>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</si>
  <si>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</si>
  <si>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</si>
  <si>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</si>
  <si>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</si>
  <si>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</si>
  <si>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</si>
  <si>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</si>
  <si>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</si>
  <si>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</si>
  <si>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</si>
  <si>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</si>
  <si>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</si>
  <si>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</si>
  <si>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</si>
  <si>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</si>
  <si>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</si>
  <si>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</si>
  <si>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</si>
  <si>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</si>
  <si>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</si>
  <si>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</si>
  <si>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</si>
  <si>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</si>
  <si>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</si>
  <si>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</si>
  <si>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</si>
  <si>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</si>
  <si>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</si>
  <si>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</si>
  <si>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</si>
  <si>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</si>
  <si>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</si>
  <si>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</si>
  <si>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</si>
  <si>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</si>
  <si>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</si>
  <si>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</si>
  <si>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</si>
  <si>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</si>
  <si>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</si>
  <si>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</si>
  <si>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</si>
  <si>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</si>
  <si>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</si>
  <si>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</si>
  <si>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</si>
  <si>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</si>
  <si>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</si>
  <si>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</si>
  <si>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</si>
  <si>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</si>
  <si>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</si>
  <si>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</si>
  <si>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</si>
  <si>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</si>
  <si>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</si>
  <si>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</si>
  <si>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</si>
  <si>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</si>
  <si>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</si>
  <si>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</si>
  <si>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</si>
  <si>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</si>
  <si>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</si>
  <si>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</si>
  <si>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</si>
  <si>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</si>
  <si>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</si>
  <si>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</si>
  <si>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</si>
  <si>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</si>
  <si>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</si>
  <si>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</si>
  <si>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</si>
  <si>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</si>
  <si>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</si>
  <si>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</si>
  <si>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</si>
  <si>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</si>
  <si>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</si>
  <si>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</si>
  <si>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</si>
  <si>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</si>
  <si>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</si>
  <si>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</si>
  <si>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</si>
  <si>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</si>
  <si>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</si>
  <si>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</si>
  <si>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</si>
  <si>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</si>
  <si>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</si>
  <si>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</si>
  <si>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</si>
  <si>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</si>
  <si>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</si>
  <si>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</si>
  <si>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</si>
  <si>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</si>
  <si>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</si>
  <si>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</si>
  <si>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</si>
  <si>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</si>
  <si>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</si>
  <si>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</si>
  <si>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</si>
  <si>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</si>
  <si>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</si>
  <si>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</si>
  <si>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</si>
  <si>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</si>
  <si>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</si>
  <si>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</si>
  <si>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</si>
  <si>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</si>
  <si>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</si>
  <si>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</si>
  <si>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</si>
  <si>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</si>
  <si>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</si>
  <si>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</si>
  <si>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</si>
  <si>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</si>
  <si>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</si>
  <si>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</si>
  <si>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</si>
  <si>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</si>
  <si>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</si>
  <si>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</si>
  <si>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</si>
  <si>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</si>
  <si>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</si>
  <si>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</si>
  <si>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</si>
  <si>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</si>
  <si>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</si>
  <si>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</si>
  <si>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</si>
  <si>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</si>
  <si>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</si>
  <si>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</si>
  <si>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</si>
  <si>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</si>
  <si>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</si>
  <si>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</si>
  <si>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</si>
  <si>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</si>
  <si>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</si>
  <si>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</si>
  <si>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</si>
  <si>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</si>
  <si>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</si>
  <si>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</si>
  <si>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</si>
  <si>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</si>
  <si>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</si>
  <si>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</si>
  <si>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</si>
  <si>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</si>
  <si>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</si>
  <si>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</si>
  <si>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</si>
  <si>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</si>
  <si>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</si>
  <si>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</si>
  <si>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</si>
  <si>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</si>
  <si>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</si>
  <si>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</si>
  <si>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</si>
  <si>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</si>
  <si>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</si>
  <si>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</si>
  <si>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</si>
  <si>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</si>
  <si>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</si>
  <si>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</si>
  <si>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</si>
  <si>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</si>
  <si>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</si>
  <si>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</si>
  <si>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</si>
  <si>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</si>
  <si>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</si>
  <si>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</si>
  <si>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</si>
  <si>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</si>
  <si>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</si>
  <si>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</si>
  <si>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</si>
  <si>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</si>
  <si>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</si>
  <si>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</si>
  <si>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</si>
  <si>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</si>
  <si>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</si>
  <si>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</si>
  <si>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</si>
  <si>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</si>
  <si>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</si>
  <si>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</si>
  <si>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</si>
  <si>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</si>
  <si>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</si>
  <si>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</si>
  <si>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</si>
  <si>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</si>
  <si>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</si>
  <si>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</si>
  <si>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</si>
  <si>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</si>
  <si>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</si>
  <si>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</si>
  <si>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</si>
  <si>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</si>
  <si>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</si>
  <si>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</si>
  <si>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</si>
  <si>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</si>
  <si>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</si>
  <si>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</si>
  <si>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</si>
  <si>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</si>
  <si>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</si>
  <si>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</si>
  <si>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</si>
  <si>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</si>
  <si>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</si>
  <si>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</si>
  <si>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</si>
  <si>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</si>
  <si>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</si>
  <si>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</si>
  <si>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</si>
  <si>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</si>
  <si>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</si>
  <si>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</si>
  <si>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</si>
  <si>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</si>
  <si>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</si>
  <si>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</si>
  <si>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</si>
  <si>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</si>
  <si>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</si>
  <si>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</si>
  <si>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</si>
  <si>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</si>
  <si>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</si>
  <si>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</si>
  <si>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</si>
  <si>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</si>
  <si>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</si>
  <si>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</si>
  <si>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</si>
  <si>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</si>
  <si>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</si>
  <si>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</si>
  <si>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</si>
  <si>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</si>
  <si>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</si>
  <si>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</si>
  <si>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</si>
  <si>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</si>
  <si>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</si>
  <si>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</si>
  <si>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</si>
  <si>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</si>
  <si>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</si>
  <si>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</si>
  <si>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</si>
  <si>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</si>
  <si>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</si>
  <si>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</si>
  <si>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</si>
  <si>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</si>
  <si>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</si>
  <si>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</si>
  <si>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</si>
  <si>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</si>
  <si>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</si>
  <si>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</si>
  <si>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</si>
  <si>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</si>
  <si>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</si>
  <si>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</si>
  <si>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</si>
  <si>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</si>
  <si>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</si>
  <si>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</si>
  <si>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</si>
  <si>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</si>
  <si>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</si>
  <si>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</si>
  <si>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</si>
  <si>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</si>
  <si>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</si>
  <si>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</si>
  <si>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</si>
  <si>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</si>
  <si>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</si>
  <si>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</si>
  <si>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</si>
  <si>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</si>
  <si>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</si>
  <si>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</si>
  <si>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</si>
  <si>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</si>
  <si>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</si>
  <si>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</si>
  <si>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</si>
  <si>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</si>
  <si>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</si>
  <si>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</si>
  <si>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</si>
  <si>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</si>
  <si>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</si>
  <si>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</si>
  <si>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</si>
  <si>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</si>
  <si>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</si>
  <si>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</si>
  <si>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</si>
  <si>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</si>
  <si>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</si>
  <si>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</si>
  <si>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</si>
  <si>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</si>
  <si>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</si>
  <si>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</si>
  <si>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</si>
  <si>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</si>
  <si>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</si>
  <si>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</si>
  <si>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</si>
  <si>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</si>
  <si>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</si>
  <si>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</si>
  <si>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</si>
  <si>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</si>
  <si>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</si>
  <si>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</si>
  <si>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</si>
  <si>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</si>
  <si>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</si>
  <si>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</si>
  <si>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</si>
  <si>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</si>
  <si>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</si>
  <si>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</si>
  <si>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</si>
  <si>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</si>
  <si>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</si>
  <si>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</si>
  <si>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</si>
  <si>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</si>
  <si>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</si>
  <si>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</si>
  <si>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</si>
  <si>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</si>
  <si>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</si>
  <si>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</si>
  <si>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</si>
  <si>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</si>
  <si>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</si>
  <si>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</si>
  <si>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</si>
  <si>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</si>
  <si>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</si>
  <si>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</si>
  <si>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</si>
  <si>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</si>
  <si>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</si>
  <si>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</si>
  <si>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</si>
  <si>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</si>
  <si>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</si>
  <si>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</si>
  <si>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</si>
  <si>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</si>
  <si>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</si>
  <si>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</si>
  <si>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</si>
  <si>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</si>
  <si>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</si>
  <si>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</si>
  <si>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</si>
  <si>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</si>
  <si>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</si>
  <si>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</si>
  <si>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</si>
  <si>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</si>
  <si>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</si>
  <si>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</si>
  <si>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</si>
  <si>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</si>
  <si>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</si>
  <si>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</si>
  <si>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</si>
  <si>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</si>
  <si>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</si>
  <si>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</si>
  <si>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</si>
  <si>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</si>
  <si>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</si>
  <si>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</si>
  <si>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</si>
  <si>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</si>
  <si>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</si>
  <si>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</si>
  <si>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</si>
  <si>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</si>
  <si>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</si>
  <si>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</si>
  <si>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</si>
  <si>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</si>
  <si>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</si>
  <si>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</si>
  <si>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</si>
  <si>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</si>
  <si>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</si>
  <si>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</si>
  <si>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</si>
  <si>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</si>
  <si>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</si>
  <si>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</si>
  <si>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</si>
  <si>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</si>
  <si>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</si>
  <si>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</si>
  <si>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</si>
  <si>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</si>
  <si>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</si>
  <si>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</si>
  <si>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</si>
  <si>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</si>
  <si>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</si>
  <si>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</si>
  <si>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</si>
  <si>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</si>
  <si>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</si>
  <si>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</si>
  <si>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</si>
  <si>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</si>
  <si>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</si>
  <si>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</si>
  <si>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</si>
  <si>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</si>
  <si>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</si>
  <si>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</si>
  <si>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</si>
  <si>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</si>
  <si>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</si>
  <si>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</si>
  <si>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</si>
  <si>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</si>
  <si>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</si>
  <si>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</si>
  <si>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</si>
  <si>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</si>
  <si>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</si>
  <si>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</si>
  <si>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</si>
  <si>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</si>
  <si>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</si>
  <si>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</si>
  <si>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</si>
  <si>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</si>
  <si>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</si>
  <si>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</si>
  <si>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</si>
  <si>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</si>
  <si>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</si>
  <si>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</si>
  <si>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</si>
  <si>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</si>
  <si>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</si>
  <si>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</si>
  <si>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</si>
  <si>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</si>
  <si>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</si>
  <si>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</si>
  <si>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</si>
  <si>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</si>
  <si>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</si>
  <si>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</si>
  <si>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</si>
  <si>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</si>
  <si>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</si>
  <si>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</si>
  <si>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</si>
  <si>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</si>
  <si>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</si>
  <si>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</si>
  <si>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</si>
  <si>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</si>
  <si>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</si>
  <si>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</si>
  <si>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</si>
  <si>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</si>
  <si>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</si>
  <si>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</si>
  <si>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</si>
  <si>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</si>
  <si>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</si>
  <si>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</si>
  <si>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</si>
  <si>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</si>
  <si>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</si>
  <si>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</si>
  <si>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</si>
  <si>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</si>
  <si>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</si>
  <si>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</si>
  <si>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</si>
  <si>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</si>
  <si>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</si>
  <si>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</si>
  <si>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</si>
  <si>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</si>
  <si>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</si>
  <si>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</si>
  <si>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</si>
  <si>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</si>
  <si>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</si>
  <si>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</si>
  <si>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</si>
  <si>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</si>
  <si>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</si>
  <si>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</si>
  <si>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</si>
  <si>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</si>
  <si>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</si>
  <si>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</si>
  <si>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</si>
  <si>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</si>
  <si>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</si>
  <si>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</si>
  <si>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</si>
  <si>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</si>
  <si>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</si>
  <si>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</si>
  <si>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</si>
  <si>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</si>
  <si>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</si>
  <si>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</si>
  <si>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</si>
  <si>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</si>
  <si>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</si>
  <si>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</si>
  <si>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</si>
  <si>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</si>
  <si>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</si>
  <si>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</si>
  <si>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</si>
  <si>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</si>
  <si>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</si>
  <si>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</si>
  <si>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</si>
  <si>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</si>
  <si>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</si>
  <si>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</si>
  <si>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</si>
  <si>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</si>
  <si>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</si>
  <si>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</si>
  <si>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</si>
  <si>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</si>
  <si>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</si>
  <si>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</si>
  <si>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</si>
  <si>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</si>
  <si>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</si>
  <si>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</si>
  <si>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</si>
  <si>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</si>
  <si>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</si>
  <si>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</si>
  <si>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</si>
  <si>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</si>
  <si>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</si>
  <si>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</si>
  <si>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</si>
  <si>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</si>
  <si>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</si>
  <si>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</si>
  <si>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</si>
  <si>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</si>
  <si>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</si>
  <si>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</si>
  <si>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</si>
  <si>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</si>
  <si>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</si>
  <si>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</si>
  <si>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</si>
  <si>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</si>
  <si>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</si>
  <si>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</si>
  <si>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</si>
  <si>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</si>
  <si>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</si>
  <si>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</si>
  <si>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</si>
  <si>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</si>
  <si>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</si>
  <si>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</si>
  <si>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</si>
  <si>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</si>
  <si>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</si>
  <si>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</si>
  <si>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</si>
  <si>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</si>
  <si>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</si>
  <si>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</si>
  <si>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</si>
  <si>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</si>
  <si>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</si>
  <si>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</si>
  <si>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</si>
  <si>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</si>
  <si>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</si>
  <si>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</si>
  <si>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</si>
  <si>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</si>
  <si>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</si>
  <si>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</si>
  <si>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</si>
  <si>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</si>
  <si>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</si>
  <si>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</si>
  <si>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</si>
  <si>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</si>
  <si>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</si>
  <si>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</si>
  <si>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</si>
  <si>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</si>
  <si>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</si>
  <si>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</si>
  <si>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</si>
  <si>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</si>
  <si>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</si>
  <si>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</si>
  <si>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</si>
  <si>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</si>
  <si>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</si>
  <si>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</si>
  <si>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</si>
  <si>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</si>
  <si>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</si>
  <si>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</si>
  <si>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</si>
  <si>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</si>
  <si>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</si>
  <si>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</si>
  <si>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</si>
  <si>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</si>
  <si>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</si>
  <si>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</si>
  <si>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</si>
  <si>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</si>
  <si>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</si>
  <si>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</si>
  <si>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</si>
  <si>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</si>
  <si>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</si>
  <si>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</si>
  <si>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</si>
  <si>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</si>
  <si>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</si>
  <si>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</si>
  <si>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</si>
  <si>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</si>
  <si>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</si>
  <si>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</si>
  <si>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</si>
  <si>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</si>
  <si>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</si>
  <si>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</si>
  <si>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</si>
  <si>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</si>
  <si>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</si>
  <si>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</si>
  <si>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</si>
  <si>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</si>
  <si>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</si>
  <si>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</si>
  <si>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</si>
  <si>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</si>
  <si>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</si>
  <si>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</si>
  <si>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</si>
  <si>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</si>
  <si>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</si>
  <si>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</si>
  <si>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</si>
  <si>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</si>
  <si>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</si>
  <si>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</si>
  <si>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</si>
  <si>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</si>
  <si>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</si>
  <si>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</si>
  <si>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</si>
  <si>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</si>
  <si>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</si>
  <si>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</si>
  <si>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</si>
  <si>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</si>
  <si>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</si>
  <si>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</si>
  <si>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</si>
  <si>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</si>
  <si>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</si>
  <si>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</si>
  <si>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</si>
  <si>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</si>
  <si>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</si>
  <si>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</si>
  <si>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</si>
  <si>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</si>
  <si>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</si>
  <si>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</si>
  <si>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</si>
  <si>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</si>
  <si>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</si>
  <si>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</si>
  <si>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</si>
  <si>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</si>
  <si>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</si>
  <si>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</si>
  <si>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</si>
  <si>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</si>
  <si>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</si>
  <si>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</si>
  <si>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</si>
  <si>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</si>
  <si>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</si>
  <si>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</si>
  <si>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</si>
  <si>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</si>
  <si>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</si>
  <si>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</si>
  <si>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</si>
  <si>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</si>
  <si>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</si>
  <si>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</si>
  <si>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</si>
  <si>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</si>
  <si>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</si>
  <si>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</si>
  <si>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</si>
  <si>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</si>
  <si>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</si>
  <si>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</si>
  <si>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</si>
  <si>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</si>
  <si>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</si>
  <si>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</si>
  <si>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Slurry/Paste</t>
  </si>
  <si>
    <t>Other</t>
  </si>
  <si>
    <t>Elemental</t>
  </si>
  <si>
    <t>Compound</t>
  </si>
  <si>
    <t>Holder</t>
  </si>
  <si>
    <t>1h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</si>
  <si>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</si>
  <si>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</si>
  <si>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</si>
  <si>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</si>
  <si>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</si>
  <si>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</si>
  <si>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</si>
  <si>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</si>
  <si>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</si>
  <si>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</si>
  <si>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</si>
  <si>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</si>
  <si>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</si>
  <si>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</si>
  <si>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</si>
  <si>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</si>
  <si>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1i</t>
  </si>
  <si>
    <t>1j</t>
  </si>
  <si>
    <t>1k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</si>
  <si>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</si>
  <si>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</si>
  <si>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</si>
  <si>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</si>
  <si>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</si>
  <si>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</si>
  <si>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</si>
  <si>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</si>
  <si>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</si>
  <si>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</si>
  <si>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</si>
  <si>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</si>
  <si>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LBNL Container ID</t>
  </si>
  <si>
    <t>Powder</t>
  </si>
  <si>
    <t>1a</t>
  </si>
  <si>
    <t>4c</t>
  </si>
  <si>
    <t>Alloy</t>
  </si>
  <si>
    <t>11-2</t>
  </si>
  <si>
    <t>GTSC1119</t>
  </si>
  <si>
    <t>Metal</t>
  </si>
  <si>
    <t>container 031172, elemental plutonium</t>
  </si>
  <si>
    <t>Pu:Ga 2%: O2</t>
  </si>
  <si>
    <t>Liquid</t>
  </si>
  <si>
    <t>Gas</t>
  </si>
  <si>
    <t>1d</t>
  </si>
  <si>
    <t>Glass</t>
  </si>
  <si>
    <t>1e</t>
  </si>
  <si>
    <t>1f</t>
  </si>
  <si>
    <t>GTSC1120</t>
  </si>
  <si>
    <t>container 031173, elemental plutonium</t>
  </si>
  <si>
    <t>Pu:Ga 2%: H2OA</t>
  </si>
  <si>
    <t>1l</t>
  </si>
  <si>
    <t>GTSC1121</t>
  </si>
  <si>
    <t>container 031174, elemental plutonium</t>
  </si>
  <si>
    <t>Pu:Ga 2%: H2OB</t>
  </si>
  <si>
    <t>1m</t>
  </si>
  <si>
    <t>1n</t>
  </si>
  <si>
    <t>1o</t>
  </si>
  <si>
    <t>1p</t>
  </si>
  <si>
    <t>3a</t>
  </si>
  <si>
    <t>3c</t>
  </si>
  <si>
    <t>GTSC1122</t>
  </si>
  <si>
    <t>container 031175, elemental plutonium</t>
  </si>
  <si>
    <t>Pu:Ga 2%: Ar</t>
  </si>
  <si>
    <t>3d</t>
  </si>
  <si>
    <t>3e</t>
  </si>
  <si>
    <t>4a</t>
  </si>
  <si>
    <t>4b</t>
  </si>
  <si>
    <t>4d</t>
  </si>
  <si>
    <t>GTSC1123</t>
  </si>
  <si>
    <t>container 031176, elemental plutonium</t>
  </si>
  <si>
    <t>Pu:Ga 7%</t>
  </si>
  <si>
    <t>4e</t>
  </si>
  <si>
    <t>4f</t>
  </si>
  <si>
    <t>4g</t>
  </si>
  <si>
    <t>4h</t>
  </si>
  <si>
    <t>4i</t>
  </si>
  <si>
    <t>GTSC1124</t>
  </si>
  <si>
    <t>container 031177, elemental plutonium</t>
  </si>
  <si>
    <t>4j</t>
  </si>
  <si>
    <t>4k</t>
  </si>
  <si>
    <t>4l</t>
  </si>
  <si>
    <t>4m</t>
  </si>
  <si>
    <t>4n</t>
  </si>
  <si>
    <t>Pu:Ga 7%: D2</t>
  </si>
  <si>
    <t>Radiation Protection Group
attn: Corwin Booth, RWA 1020, Zone 1
Lawrence Berkeley National Laboratory
MS 75-127
Berkeley, CA 94720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</si>
</sst>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5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Protection="1">
      <protection locked="0"/>
    </xf>
    <xf numFmtId="0" fontId="1" fillId="2" borderId="0" xfId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0" fillId="5" borderId="4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NumberFormat="1" applyFill="1" applyBorder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0" fontId="0" fillId="5" borderId="4" xfId="0" applyNumberFormat="1" applyFon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 applyProtection="1">
      <alignment horizontal="center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730.631915740742" createdVersion="3" refreshedVersion="3" minRefreshableVersion="3" recordCount="170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6299999999999993E-7" maxValue="9.389999999999999E-3"/>
    </cacheField>
    <cacheField name="Activity (Bq)" numFmtId="11">
      <sharedItems containsMixedTypes="1" containsNumber="1" minValue="603.30608999999993" maxValue="3479443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305569999999999E-8" maxValue="9.4039000000000004E-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0">
  <r>
    <s v="GTSC1119"/>
    <x v="0"/>
    <n v="9.6299999999999993E-7"/>
    <n v="609290.1"/>
    <s v="Metal"/>
    <s v="Elemental"/>
    <n v="1"/>
    <s v="1g"/>
    <n v="1"/>
    <n v="1.6467300000000001E-5"/>
  </r>
  <r>
    <s v="GTSC1119"/>
    <x v="1"/>
    <n v="8.4509999999999984E-3"/>
    <n v="19449131.399999995"/>
    <s v="Metal"/>
    <s v="Elemental"/>
    <n v="1"/>
    <s v="1g"/>
    <n v="1"/>
    <n v="5.2565219999999989E-4"/>
  </r>
  <r>
    <s v="GTSC1119"/>
    <x v="2"/>
    <n v="5.3010000000000004E-4"/>
    <n v="4471923.6000000006"/>
    <s v="Metal"/>
    <s v="Elemental"/>
    <n v="1"/>
    <s v="1g"/>
    <n v="1"/>
    <n v="1.2086280000000001E-4"/>
  </r>
  <r>
    <s v="GTSC1119"/>
    <x v="3"/>
    <n v="7.4700000000000005E-6"/>
    <n v="28468170.000000004"/>
    <s v="Metal"/>
    <s v="Elemental"/>
    <n v="1"/>
    <s v="1g"/>
    <n v="1"/>
    <n v="7.694100000000001E-4"/>
  </r>
  <r>
    <s v="GTSC1119"/>
    <x v="4"/>
    <n v="4.3200000000000001E-6"/>
    <n v="628.17120000000011"/>
    <s v="Metal"/>
    <s v="Elemental"/>
    <n v="1"/>
    <s v="1g"/>
    <n v="1"/>
    <n v="1.6977600000000003E-8"/>
  </r>
  <r>
    <s v="GTSC1119"/>
    <x v="5"/>
    <n v="7.0919999999999992E-6"/>
    <n v="900045.71999999986"/>
    <s v="Metal"/>
    <s v="Elemental"/>
    <n v="1"/>
    <s v="1g"/>
    <n v="1"/>
    <n v="2.4325559999999997E-5"/>
  </r>
  <r>
    <s v="GTSC1120"/>
    <x v="0"/>
    <n v="9.6299999999999993E-7"/>
    <n v="609290.1"/>
    <s v="Metal"/>
    <s v="Elemental"/>
    <n v="1"/>
    <s v="1g"/>
    <n v="1"/>
    <n v="1.6467300000000001E-5"/>
  </r>
  <r>
    <s v="GTSC1120"/>
    <x v="1"/>
    <n v="8.4509999999999984E-3"/>
    <n v="19449131.399999995"/>
    <s v="Metal"/>
    <s v="Elemental"/>
    <n v="1"/>
    <s v="1g"/>
    <n v="1"/>
    <n v="5.2565219999999989E-4"/>
  </r>
  <r>
    <s v="GTSC1120"/>
    <x v="2"/>
    <n v="5.3010000000000004E-4"/>
    <n v="4471923.6000000006"/>
    <s v="Metal"/>
    <s v="Elemental"/>
    <n v="1"/>
    <s v="1g"/>
    <n v="1"/>
    <n v="1.2086280000000001E-4"/>
  </r>
  <r>
    <s v="GTSC1120"/>
    <x v="3"/>
    <n v="7.4700000000000005E-6"/>
    <n v="28468170.000000004"/>
    <s v="Metal"/>
    <s v="Elemental"/>
    <n v="1"/>
    <s v="1g"/>
    <n v="1"/>
    <n v="7.694100000000001E-4"/>
  </r>
  <r>
    <s v="GTSC1120"/>
    <x v="4"/>
    <n v="4.3200000000000001E-6"/>
    <n v="628.17120000000011"/>
    <s v="Metal"/>
    <s v="Elemental"/>
    <n v="1"/>
    <s v="1g"/>
    <n v="1"/>
    <n v="1.6977600000000003E-8"/>
  </r>
  <r>
    <s v="GTSC1120"/>
    <x v="5"/>
    <n v="7.0919999999999992E-6"/>
    <n v="900045.71999999986"/>
    <s v="Metal"/>
    <s v="Elemental"/>
    <n v="1"/>
    <s v="1g"/>
    <n v="1"/>
    <n v="2.4325559999999997E-5"/>
  </r>
  <r>
    <s v="GTSC1121"/>
    <x v="0"/>
    <n v="9.6299999999999993E-7"/>
    <n v="609290.1"/>
    <s v="Metal"/>
    <s v="Elemental"/>
    <n v="1"/>
    <s v="1g"/>
    <n v="1"/>
    <n v="1.6467300000000001E-5"/>
  </r>
  <r>
    <s v="GTSC1121"/>
    <x v="1"/>
    <n v="8.4509999999999984E-3"/>
    <n v="19449131.399999995"/>
    <s v="Metal"/>
    <s v="Elemental"/>
    <n v="1"/>
    <s v="1g"/>
    <n v="1"/>
    <n v="5.2565219999999989E-4"/>
  </r>
  <r>
    <s v="GTSC1121"/>
    <x v="2"/>
    <n v="5.3010000000000004E-4"/>
    <n v="4471923.6000000006"/>
    <s v="Metal"/>
    <s v="Elemental"/>
    <n v="1"/>
    <s v="1g"/>
    <n v="1"/>
    <n v="1.2086280000000001E-4"/>
  </r>
  <r>
    <s v="GTSC1121"/>
    <x v="3"/>
    <n v="7.4700000000000005E-6"/>
    <n v="28468170.000000004"/>
    <s v="Metal"/>
    <s v="Elemental"/>
    <n v="1"/>
    <s v="1g"/>
    <n v="1"/>
    <n v="7.694100000000001E-4"/>
  </r>
  <r>
    <s v="GTSC1121"/>
    <x v="4"/>
    <n v="4.3200000000000001E-6"/>
    <n v="628.17120000000011"/>
    <s v="Metal"/>
    <s v="Elemental"/>
    <n v="1"/>
    <s v="1g"/>
    <n v="1"/>
    <n v="1.6977600000000003E-8"/>
  </r>
  <r>
    <s v="GTSC1121"/>
    <x v="5"/>
    <n v="7.0919999999999992E-6"/>
    <n v="900045.71999999986"/>
    <s v="Metal"/>
    <s v="Elemental"/>
    <n v="1"/>
    <s v="1g"/>
    <n v="1"/>
    <n v="2.4325559999999997E-5"/>
  </r>
  <r>
    <s v="GTSC1122"/>
    <x v="0"/>
    <n v="9.6299999999999993E-7"/>
    <n v="609290.1"/>
    <s v="Metal"/>
    <s v="Elemental"/>
    <n v="1"/>
    <s v="1g"/>
    <n v="1"/>
    <n v="1.6467300000000001E-5"/>
  </r>
  <r>
    <s v="GTSC1122"/>
    <x v="1"/>
    <n v="8.4509999999999984E-3"/>
    <n v="19449131.399999995"/>
    <s v="Metal"/>
    <s v="Elemental"/>
    <n v="1"/>
    <s v="1g"/>
    <n v="1"/>
    <n v="5.2565219999999989E-4"/>
  </r>
  <r>
    <s v="GTSC1122"/>
    <x v="2"/>
    <n v="5.3010000000000004E-4"/>
    <n v="4471923.6000000006"/>
    <s v="Metal"/>
    <s v="Elemental"/>
    <n v="1"/>
    <s v="1g"/>
    <n v="1"/>
    <n v="1.2086280000000001E-4"/>
  </r>
  <r>
    <s v="GTSC1122"/>
    <x v="3"/>
    <n v="7.4700000000000005E-6"/>
    <n v="28468170.000000004"/>
    <s v="Metal"/>
    <s v="Elemental"/>
    <n v="1"/>
    <s v="1g"/>
    <n v="1"/>
    <n v="7.694100000000001E-4"/>
  </r>
  <r>
    <s v="GTSC1122"/>
    <x v="4"/>
    <n v="4.3200000000000001E-6"/>
    <n v="628.17120000000011"/>
    <s v="Metal"/>
    <s v="Elemental"/>
    <n v="1"/>
    <s v="1g"/>
    <n v="1"/>
    <n v="1.6977600000000003E-8"/>
  </r>
  <r>
    <s v="GTSC1122"/>
    <x v="5"/>
    <n v="7.0919999999999992E-6"/>
    <n v="900045.71999999986"/>
    <s v="Metal"/>
    <s v="Elemental"/>
    <n v="1"/>
    <s v="1g"/>
    <n v="1"/>
    <n v="2.4325559999999997E-5"/>
  </r>
  <r>
    <s v="GTSC1123"/>
    <x v="0"/>
    <n v="1.15E-6"/>
    <n v="727605.00000000012"/>
    <s v="Metal"/>
    <s v="Elemental"/>
    <n v="1"/>
    <s v="1g"/>
    <n v="1"/>
    <n v="1.9665000000000002E-5"/>
  </r>
  <r>
    <s v="GTSC1123"/>
    <x v="1"/>
    <n v="9.389999999999999E-3"/>
    <n v="21610145.999999996"/>
    <s v="Metal"/>
    <s v="Elemental"/>
    <n v="1"/>
    <s v="1g"/>
    <n v="1"/>
    <n v="5.8405799999999993E-4"/>
  </r>
  <r>
    <s v="GTSC1123"/>
    <x v="2"/>
    <n v="5.9400000000000002E-4"/>
    <n v="5010984"/>
    <s v="Metal"/>
    <s v="Elemental"/>
    <n v="1"/>
    <s v="1g"/>
    <n v="1"/>
    <n v="1.35432E-4"/>
  </r>
  <r>
    <s v="GTSC1123"/>
    <x v="3"/>
    <n v="9.129999999999999E-6"/>
    <n v="34794430"/>
    <s v="Metal"/>
    <s v="Elemental"/>
    <n v="1"/>
    <s v="1g"/>
    <n v="1"/>
    <n v="9.4039000000000004E-4"/>
  </r>
  <r>
    <s v="GTSC1123"/>
    <x v="4"/>
    <n v="4.6099999999999999E-6"/>
    <n v="670.34010000000012"/>
    <s v="Metal"/>
    <s v="Elemental"/>
    <n v="1"/>
    <s v="1g"/>
    <n v="1"/>
    <n v="1.8117300000000002E-8"/>
  </r>
  <r>
    <s v="GTSC1124"/>
    <x v="0"/>
    <n v="1.035E-6"/>
    <n v="654844.50000000012"/>
    <s v="Metal"/>
    <s v="Elemental"/>
    <n v="1"/>
    <s v="1g"/>
    <n v="1"/>
    <n v="1.7698500000000003E-5"/>
  </r>
  <r>
    <s v="GTSC1124"/>
    <x v="1"/>
    <n v="8.4509999999999984E-3"/>
    <n v="19449131.399999995"/>
    <s v="Metal"/>
    <s v="Elemental"/>
    <n v="1"/>
    <s v="1g"/>
    <n v="1"/>
    <n v="5.2565219999999989E-4"/>
  </r>
  <r>
    <s v="GTSC1124"/>
    <x v="2"/>
    <n v="5.3459999999999998E-4"/>
    <n v="4509885.5999999996"/>
    <s v="Metal"/>
    <s v="Elemental"/>
    <n v="1"/>
    <s v="1g"/>
    <n v="1"/>
    <n v="1.2188879999999998E-4"/>
  </r>
  <r>
    <s v="GTSC1124"/>
    <x v="3"/>
    <n v="8.2170000000000011E-6"/>
    <n v="31314987.000000004"/>
    <s v="Metal"/>
    <s v="Elemental"/>
    <n v="1"/>
    <s v="1g"/>
    <n v="1"/>
    <n v="8.4635100000000007E-4"/>
  </r>
  <r>
    <s v="GTSC1124"/>
    <x v="4"/>
    <n v="4.1489999999999996E-6"/>
    <n v="603.30608999999993"/>
    <s v="Metal"/>
    <s v="Elemental"/>
    <n v="1"/>
    <s v="1g"/>
    <n v="1"/>
    <n v="1.6305569999999999E-8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  <r>
    <m/>
    <x v="6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2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9"/>
        <item m="1" x="13"/>
        <item m="1" x="18"/>
        <item m="1" x="19"/>
        <item m="1" x="7"/>
        <item m="1" x="16"/>
        <item m="1" x="12"/>
        <item x="0"/>
        <item x="1"/>
        <item x="2"/>
        <item x="3"/>
        <item x="4"/>
        <item m="1" x="11"/>
        <item m="1" x="14"/>
        <item m="1" x="15"/>
        <item m="1" x="8"/>
        <item m="1" x="17"/>
        <item x="6"/>
        <item m="1" x="1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8">
    <i>
      <x/>
    </i>
    <i>
      <x v="11"/>
    </i>
    <i>
      <x v="12"/>
    </i>
    <i>
      <x v="13"/>
    </i>
    <i>
      <x v="14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93" totalsRowShown="0" headerRowDxfId="23" dataDxfId="22">
  <autoFilter ref="A23:J19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66"/>
  <sheetViews>
    <sheetView tabSelected="1" view="pageBreakPreview" topLeftCell="B1" zoomScale="76" zoomScaleSheetLayoutView="76" workbookViewId="0">
      <pane ySplit="23" topLeftCell="A40" activePane="bottomLeft" state="frozenSplit"/>
      <selection activeCell="C5" sqref="C5"/>
      <selection pane="bottomLeft" activeCell="C40" sqref="C4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18.5703125" style="9" customWidth="1"/>
    <col min="10" max="10" width="13.7109375" style="9" customWidth="1"/>
    <col min="11" max="11" width="13.5703125" style="44" customWidth="1"/>
    <col min="12" max="12" width="37.85546875" style="46" customWidth="1"/>
    <col min="13" max="28" width="9.140625" style="9"/>
    <col min="29" max="29" width="21.28515625" style="9" customWidth="1"/>
    <col min="30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844</v>
      </c>
    </row>
    <row r="3" spans="1:3">
      <c r="A3" s="14" t="s">
        <v>9</v>
      </c>
      <c r="B3" s="34" t="s">
        <v>845</v>
      </c>
    </row>
    <row r="4" spans="1:3">
      <c r="A4" s="14" t="s">
        <v>12</v>
      </c>
      <c r="B4" s="34" t="s">
        <v>846</v>
      </c>
    </row>
    <row r="5" spans="1:3" ht="90">
      <c r="A5" s="14" t="s">
        <v>10</v>
      </c>
      <c r="B5" s="35" t="s">
        <v>905</v>
      </c>
      <c r="C5" s="9" t="s">
        <v>840</v>
      </c>
    </row>
    <row r="6" spans="1:3">
      <c r="A6" s="14" t="s">
        <v>11</v>
      </c>
      <c r="B6" s="34"/>
    </row>
    <row r="7" spans="1:3">
      <c r="A7" s="14" t="s">
        <v>843</v>
      </c>
      <c r="B7" s="36" t="s">
        <v>847</v>
      </c>
    </row>
    <row r="8" spans="1:3">
      <c r="A8" s="14" t="s">
        <v>13</v>
      </c>
      <c r="B8" s="34" t="s">
        <v>848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849</v>
      </c>
    </row>
    <row r="12" spans="1:3">
      <c r="A12" s="14" t="s">
        <v>26</v>
      </c>
      <c r="B12" s="34" t="s">
        <v>850</v>
      </c>
    </row>
    <row r="13" spans="1:3">
      <c r="A13" s="14" t="s">
        <v>822</v>
      </c>
      <c r="B13" s="37">
        <v>3972</v>
      </c>
    </row>
    <row r="14" spans="1:3">
      <c r="A14" s="14" t="s">
        <v>16</v>
      </c>
      <c r="B14" s="38">
        <v>41731</v>
      </c>
    </row>
    <row r="15" spans="1:3">
      <c r="A15" s="14" t="s">
        <v>41</v>
      </c>
      <c r="B15" s="43" t="s">
        <v>857</v>
      </c>
      <c r="C15" s="9" t="s">
        <v>836</v>
      </c>
    </row>
    <row r="16" spans="1:3">
      <c r="A16" s="14" t="s">
        <v>40</v>
      </c>
      <c r="B16" s="38">
        <v>41744</v>
      </c>
      <c r="C16" s="9" t="s">
        <v>836</v>
      </c>
    </row>
    <row r="17" spans="1:34">
      <c r="A17" s="14" t="s">
        <v>811</v>
      </c>
      <c r="B17" s="39">
        <v>41746</v>
      </c>
      <c r="C17" s="9" t="s">
        <v>835</v>
      </c>
    </row>
    <row r="18" spans="1:34">
      <c r="A18" s="14" t="s">
        <v>42</v>
      </c>
      <c r="B18" s="40" t="s">
        <v>851</v>
      </c>
      <c r="C18" s="9" t="s">
        <v>43</v>
      </c>
    </row>
    <row r="19" spans="1:34">
      <c r="A19" s="14" t="s">
        <v>807</v>
      </c>
      <c r="B19" s="40">
        <v>1</v>
      </c>
      <c r="C19" s="9" t="s">
        <v>43</v>
      </c>
    </row>
    <row r="20" spans="1:34">
      <c r="A20" s="14" t="s">
        <v>808</v>
      </c>
      <c r="B20" s="34">
        <v>6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32.2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45" t="s">
        <v>821</v>
      </c>
      <c r="J23" s="13" t="s">
        <v>830</v>
      </c>
      <c r="K23" s="41" t="s">
        <v>852</v>
      </c>
      <c r="L23" s="42" t="s">
        <v>818</v>
      </c>
      <c r="AC23" s="14" t="s">
        <v>812</v>
      </c>
      <c r="AD23" s="14" t="s">
        <v>813</v>
      </c>
      <c r="AE23" s="14" t="s">
        <v>814</v>
      </c>
      <c r="AF23" s="14" t="s">
        <v>819</v>
      </c>
      <c r="AG23" s="14" t="s">
        <v>834</v>
      </c>
    </row>
    <row r="24" spans="1:34" ht="15.75" customHeight="1">
      <c r="A24" s="9" t="s">
        <v>858</v>
      </c>
      <c r="B24" s="9" t="s">
        <v>533</v>
      </c>
      <c r="C24" s="15">
        <v>9.6299999999999993E-7</v>
      </c>
      <c r="D24" s="26">
        <f>IF(Table5[[#This Row],[Mass (g)]]="","",Table5[[#This Row],[Mass (g)]]*VLOOKUP(Table5[[#This Row],[Nuclide]],Doedata,4)*37000000000)</f>
        <v>609290.1</v>
      </c>
      <c r="E24" s="10" t="s">
        <v>859</v>
      </c>
      <c r="F24" s="10" t="s">
        <v>817</v>
      </c>
      <c r="G24" s="10">
        <v>1</v>
      </c>
      <c r="H24" s="10" t="s">
        <v>833</v>
      </c>
      <c r="I24" s="10">
        <v>1</v>
      </c>
      <c r="J24" s="22">
        <f>IF(Table5[[#This Row],[Activity (Bq)]]="","",Table5[[#This Row],[Activity (Bq)]]/37000000000)</f>
        <v>1.6467300000000001E-5</v>
      </c>
      <c r="K24" s="47" t="s">
        <v>860</v>
      </c>
      <c r="L24" s="47" t="s">
        <v>861</v>
      </c>
      <c r="AD24" s="25" t="s">
        <v>54</v>
      </c>
      <c r="AE24" s="14" t="s">
        <v>30</v>
      </c>
      <c r="AF24" s="14" t="s">
        <v>817</v>
      </c>
      <c r="AG24" s="14" t="s">
        <v>854</v>
      </c>
      <c r="AH24" s="14">
        <v>30</v>
      </c>
    </row>
    <row r="25" spans="1:34" ht="15.75" customHeight="1">
      <c r="A25" s="9" t="s">
        <v>858</v>
      </c>
      <c r="B25" s="9" t="s">
        <v>534</v>
      </c>
      <c r="C25" s="15">
        <v>8.4509999999999984E-3</v>
      </c>
      <c r="D25" s="26">
        <f>IF(Table5[[#This Row],[Mass (g)]]="","",Table5[[#This Row],[Mass (g)]]*VLOOKUP(Table5[[#This Row],[Nuclide]],Doedata,4)*37000000000)</f>
        <v>19449131.399999995</v>
      </c>
      <c r="E25" s="10" t="s">
        <v>859</v>
      </c>
      <c r="F25" s="10" t="s">
        <v>817</v>
      </c>
      <c r="G25" s="10">
        <v>1</v>
      </c>
      <c r="H25" s="10" t="s">
        <v>833</v>
      </c>
      <c r="I25" s="10">
        <v>1</v>
      </c>
      <c r="J25" s="22">
        <f>IF(Table5[[#This Row],[Activity (Bq)]]="","",Table5[[#This Row],[Activity (Bq)]]/37000000000)</f>
        <v>5.2565219999999989E-4</v>
      </c>
      <c r="K25" s="48"/>
      <c r="L25" s="48"/>
      <c r="AD25" s="25" t="s">
        <v>56</v>
      </c>
      <c r="AE25" s="14" t="s">
        <v>862</v>
      </c>
      <c r="AF25" s="14" t="s">
        <v>818</v>
      </c>
      <c r="AG25" s="14" t="s">
        <v>32</v>
      </c>
      <c r="AH25" s="14">
        <v>7</v>
      </c>
    </row>
    <row r="26" spans="1:34" ht="15.75" customHeight="1">
      <c r="A26" s="9" t="s">
        <v>858</v>
      </c>
      <c r="B26" s="9" t="s">
        <v>535</v>
      </c>
      <c r="C26" s="15">
        <v>5.3010000000000004E-4</v>
      </c>
      <c r="D26" s="26">
        <f>IF(Table5[[#This Row],[Mass (g)]]="","",Table5[[#This Row],[Mass (g)]]*VLOOKUP(Table5[[#This Row],[Nuclide]],Doedata,4)*37000000000)</f>
        <v>4471923.6000000006</v>
      </c>
      <c r="E26" s="10" t="s">
        <v>859</v>
      </c>
      <c r="F26" s="10" t="s">
        <v>817</v>
      </c>
      <c r="G26" s="10">
        <v>1</v>
      </c>
      <c r="H26" s="10" t="s">
        <v>833</v>
      </c>
      <c r="I26" s="10">
        <v>1</v>
      </c>
      <c r="J26" s="22">
        <f>IF(Table5[[#This Row],[Activity (Bq)]]="","",Table5[[#This Row],[Activity (Bq)]]/37000000000)</f>
        <v>1.2086280000000001E-4</v>
      </c>
      <c r="K26" s="49"/>
      <c r="L26" s="49"/>
      <c r="AD26" s="25" t="s">
        <v>57</v>
      </c>
      <c r="AE26" s="14" t="s">
        <v>863</v>
      </c>
      <c r="AF26" s="14" t="s">
        <v>856</v>
      </c>
      <c r="AG26" s="14" t="s">
        <v>37</v>
      </c>
      <c r="AH26" s="14">
        <v>1</v>
      </c>
    </row>
    <row r="27" spans="1:34" ht="15.75" customHeight="1">
      <c r="A27" s="9" t="s">
        <v>858</v>
      </c>
      <c r="B27" s="9" t="s">
        <v>536</v>
      </c>
      <c r="C27" s="15">
        <v>7.4700000000000005E-6</v>
      </c>
      <c r="D27" s="26">
        <f>IF(Table5[[#This Row],[Mass (g)]]="","",Table5[[#This Row],[Mass (g)]]*VLOOKUP(Table5[[#This Row],[Nuclide]],Doedata,4)*37000000000)</f>
        <v>28468170.000000004</v>
      </c>
      <c r="E27" s="10" t="s">
        <v>859</v>
      </c>
      <c r="F27" s="10" t="s">
        <v>817</v>
      </c>
      <c r="G27" s="10">
        <v>1</v>
      </c>
      <c r="H27" s="10" t="s">
        <v>833</v>
      </c>
      <c r="I27" s="10">
        <v>1</v>
      </c>
      <c r="J27" s="22">
        <f>IF(Table5[[#This Row],[Activity (Bq)]]="","",Table5[[#This Row],[Activity (Bq)]]/37000000000)</f>
        <v>7.694100000000001E-4</v>
      </c>
      <c r="K27" s="48"/>
      <c r="L27" s="48"/>
      <c r="AD27" s="25" t="s">
        <v>58</v>
      </c>
      <c r="AE27" s="14" t="s">
        <v>853</v>
      </c>
      <c r="AF27" s="14" t="s">
        <v>31</v>
      </c>
      <c r="AG27" s="14" t="s">
        <v>864</v>
      </c>
      <c r="AH27" s="14"/>
    </row>
    <row r="28" spans="1:34" ht="15.75" customHeight="1">
      <c r="A28" s="9" t="s">
        <v>858</v>
      </c>
      <c r="B28" s="9" t="s">
        <v>537</v>
      </c>
      <c r="C28" s="15">
        <v>4.3200000000000001E-6</v>
      </c>
      <c r="D28" s="26">
        <f>IF(Table5[[#This Row],[Mass (g)]]="","",Table5[[#This Row],[Mass (g)]]*VLOOKUP(Table5[[#This Row],[Nuclide]],Doedata,4)*37000000000)</f>
        <v>628.17120000000011</v>
      </c>
      <c r="E28" s="10" t="s">
        <v>859</v>
      </c>
      <c r="F28" s="10" t="s">
        <v>817</v>
      </c>
      <c r="G28" s="10">
        <v>1</v>
      </c>
      <c r="H28" s="10" t="s">
        <v>833</v>
      </c>
      <c r="I28" s="10">
        <v>1</v>
      </c>
      <c r="J28" s="22">
        <f>IF(Table5[[#This Row],[Activity (Bq)]]="","",Table5[[#This Row],[Activity (Bq)]]/37000000000)</f>
        <v>1.6977600000000003E-8</v>
      </c>
      <c r="K28" s="49"/>
      <c r="L28" s="49"/>
      <c r="AD28" s="25" t="s">
        <v>59</v>
      </c>
      <c r="AE28" s="14" t="s">
        <v>865</v>
      </c>
      <c r="AF28" s="14" t="s">
        <v>816</v>
      </c>
      <c r="AG28" s="14" t="s">
        <v>866</v>
      </c>
      <c r="AH28" s="14"/>
    </row>
    <row r="29" spans="1:34" ht="15.75" customHeight="1">
      <c r="A29" s="9" t="s">
        <v>858</v>
      </c>
      <c r="B29" s="9" t="s">
        <v>77</v>
      </c>
      <c r="C29" s="15">
        <v>7.0919999999999992E-6</v>
      </c>
      <c r="D29" s="26">
        <f>IF(Table5[[#This Row],[Mass (g)]]="","",Table5[[#This Row],[Mass (g)]]*VLOOKUP(Table5[[#This Row],[Nuclide]],Doedata,4)*37000000000)</f>
        <v>900045.71999999986</v>
      </c>
      <c r="E29" s="10" t="s">
        <v>859</v>
      </c>
      <c r="F29" s="10" t="s">
        <v>817</v>
      </c>
      <c r="G29" s="10">
        <v>1</v>
      </c>
      <c r="H29" s="10" t="s">
        <v>833</v>
      </c>
      <c r="I29" s="10">
        <v>1</v>
      </c>
      <c r="J29" s="22">
        <f>IF(Table5[[#This Row],[Activity (Bq)]]="","",Table5[[#This Row],[Activity (Bq)]]/37000000000)</f>
        <v>2.4325559999999997E-5</v>
      </c>
      <c r="K29" s="48"/>
      <c r="L29" s="48"/>
      <c r="AD29" s="25" t="s">
        <v>60</v>
      </c>
      <c r="AE29" s="14" t="s">
        <v>859</v>
      </c>
      <c r="AF29" s="14"/>
      <c r="AG29" s="14" t="s">
        <v>867</v>
      </c>
      <c r="AH29" s="14"/>
    </row>
    <row r="30" spans="1:34" ht="15.75" customHeight="1">
      <c r="A30" s="9" t="s">
        <v>868</v>
      </c>
      <c r="B30" s="9" t="s">
        <v>533</v>
      </c>
      <c r="C30" s="15">
        <v>9.6299999999999993E-7</v>
      </c>
      <c r="D30" s="26">
        <f>IF(Table5[[#This Row],[Mass (g)]]="","",Table5[[#This Row],[Mass (g)]]*VLOOKUP(Table5[[#This Row],[Nuclide]],Doedata,4)*37000000000)</f>
        <v>609290.1</v>
      </c>
      <c r="E30" s="10" t="s">
        <v>859</v>
      </c>
      <c r="F30" s="10" t="s">
        <v>817</v>
      </c>
      <c r="G30" s="10">
        <v>1</v>
      </c>
      <c r="H30" s="10" t="s">
        <v>833</v>
      </c>
      <c r="I30" s="10">
        <v>1</v>
      </c>
      <c r="J30" s="22">
        <f>IF(Table5[[#This Row],[Activity (Bq)]]="","",Table5[[#This Row],[Activity (Bq)]]/37000000000)</f>
        <v>1.6467300000000001E-5</v>
      </c>
      <c r="K30" s="49" t="s">
        <v>869</v>
      </c>
      <c r="L30" s="49" t="s">
        <v>870</v>
      </c>
      <c r="AD30" s="25" t="s">
        <v>62</v>
      </c>
      <c r="AE30" s="14" t="s">
        <v>815</v>
      </c>
      <c r="AF30" s="14"/>
      <c r="AG30" s="14" t="s">
        <v>833</v>
      </c>
      <c r="AH30" s="14"/>
    </row>
    <row r="31" spans="1:34" ht="15.75" customHeight="1">
      <c r="A31" s="9" t="s">
        <v>868</v>
      </c>
      <c r="B31" s="9" t="s">
        <v>534</v>
      </c>
      <c r="C31" s="15">
        <v>8.4509999999999984E-3</v>
      </c>
      <c r="D31" s="26">
        <f>IF(Table5[[#This Row],[Mass (g)]]="","",Table5[[#This Row],[Mass (g)]]*VLOOKUP(Table5[[#This Row],[Nuclide]],Doedata,4)*37000000000)</f>
        <v>19449131.399999995</v>
      </c>
      <c r="E31" s="10" t="s">
        <v>859</v>
      </c>
      <c r="F31" s="10" t="s">
        <v>817</v>
      </c>
      <c r="G31" s="10">
        <v>1</v>
      </c>
      <c r="H31" s="10" t="s">
        <v>833</v>
      </c>
      <c r="I31" s="10">
        <v>1</v>
      </c>
      <c r="J31" s="22">
        <f>IF(Table5[[#This Row],[Activity (Bq)]]="","",Table5[[#This Row],[Activity (Bq)]]/37000000000)</f>
        <v>5.2565219999999989E-4</v>
      </c>
      <c r="K31" s="48"/>
      <c r="L31" s="48"/>
      <c r="AD31" s="25" t="s">
        <v>63</v>
      </c>
      <c r="AE31" s="14" t="s">
        <v>816</v>
      </c>
      <c r="AF31" s="14"/>
      <c r="AG31" s="14" t="s">
        <v>820</v>
      </c>
      <c r="AH31" s="14"/>
    </row>
    <row r="32" spans="1:34" ht="15.75" customHeight="1">
      <c r="A32" s="9" t="s">
        <v>868</v>
      </c>
      <c r="B32" s="9" t="s">
        <v>535</v>
      </c>
      <c r="C32" s="15">
        <v>5.3010000000000004E-4</v>
      </c>
      <c r="D32" s="26">
        <f>IF(Table5[[#This Row],[Mass (g)]]="","",Table5[[#This Row],[Mass (g)]]*VLOOKUP(Table5[[#This Row],[Nuclide]],Doedata,4)*37000000000)</f>
        <v>4471923.6000000006</v>
      </c>
      <c r="E32" s="10" t="s">
        <v>859</v>
      </c>
      <c r="F32" s="10" t="s">
        <v>817</v>
      </c>
      <c r="G32" s="10">
        <v>1</v>
      </c>
      <c r="H32" s="10" t="s">
        <v>833</v>
      </c>
      <c r="I32" s="10">
        <v>1</v>
      </c>
      <c r="J32" s="22">
        <f>IF(Table5[[#This Row],[Activity (Bq)]]="","",Table5[[#This Row],[Activity (Bq)]]/37000000000)</f>
        <v>1.2086280000000001E-4</v>
      </c>
      <c r="K32" s="49"/>
      <c r="L32" s="49"/>
      <c r="AD32" s="25" t="s">
        <v>64</v>
      </c>
      <c r="AE32" s="14"/>
      <c r="AF32" s="14"/>
      <c r="AG32" s="14" t="s">
        <v>837</v>
      </c>
      <c r="AH32" s="14"/>
    </row>
    <row r="33" spans="1:34" ht="15.75" customHeight="1">
      <c r="A33" s="9" t="s">
        <v>868</v>
      </c>
      <c r="B33" s="9" t="s">
        <v>536</v>
      </c>
      <c r="C33" s="15">
        <v>7.4700000000000005E-6</v>
      </c>
      <c r="D33" s="26">
        <f>IF(Table5[[#This Row],[Mass (g)]]="","",Table5[[#This Row],[Mass (g)]]*VLOOKUP(Table5[[#This Row],[Nuclide]],Doedata,4)*37000000000)</f>
        <v>28468170.000000004</v>
      </c>
      <c r="E33" s="10" t="s">
        <v>859</v>
      </c>
      <c r="F33" s="10" t="s">
        <v>817</v>
      </c>
      <c r="G33" s="10">
        <v>1</v>
      </c>
      <c r="H33" s="10" t="s">
        <v>833</v>
      </c>
      <c r="I33" s="10">
        <v>1</v>
      </c>
      <c r="J33" s="22">
        <f>IF(Table5[[#This Row],[Activity (Bq)]]="","",Table5[[#This Row],[Activity (Bq)]]/37000000000)</f>
        <v>7.694100000000001E-4</v>
      </c>
      <c r="K33" s="48"/>
      <c r="L33" s="48"/>
      <c r="AD33" s="25" t="s">
        <v>65</v>
      </c>
      <c r="AE33" s="14"/>
      <c r="AF33" s="14"/>
      <c r="AG33" s="14" t="s">
        <v>838</v>
      </c>
      <c r="AH33" s="14"/>
    </row>
    <row r="34" spans="1:34" ht="15.75" customHeight="1">
      <c r="A34" s="9" t="s">
        <v>868</v>
      </c>
      <c r="B34" s="9" t="s">
        <v>537</v>
      </c>
      <c r="C34" s="15">
        <v>4.3200000000000001E-6</v>
      </c>
      <c r="D34" s="26">
        <f>IF(Table5[[#This Row],[Mass (g)]]="","",Table5[[#This Row],[Mass (g)]]*VLOOKUP(Table5[[#This Row],[Nuclide]],Doedata,4)*37000000000)</f>
        <v>628.17120000000011</v>
      </c>
      <c r="E34" s="10" t="s">
        <v>859</v>
      </c>
      <c r="F34" s="10" t="s">
        <v>817</v>
      </c>
      <c r="G34" s="10">
        <v>1</v>
      </c>
      <c r="H34" s="10" t="s">
        <v>833</v>
      </c>
      <c r="I34" s="10">
        <v>1</v>
      </c>
      <c r="J34" s="22">
        <f>IF(Table5[[#This Row],[Activity (Bq)]]="","",Table5[[#This Row],[Activity (Bq)]]/37000000000)</f>
        <v>1.6977600000000003E-8</v>
      </c>
      <c r="K34" s="49"/>
      <c r="L34" s="49"/>
      <c r="AD34" s="25" t="s">
        <v>66</v>
      </c>
      <c r="AE34" s="14"/>
      <c r="AF34" s="14"/>
      <c r="AG34" s="14" t="s">
        <v>839</v>
      </c>
      <c r="AH34" s="14"/>
    </row>
    <row r="35" spans="1:34" ht="15.75" customHeight="1">
      <c r="A35" s="9" t="s">
        <v>868</v>
      </c>
      <c r="B35" s="9" t="s">
        <v>77</v>
      </c>
      <c r="C35" s="15">
        <v>7.0919999999999992E-6</v>
      </c>
      <c r="D35" s="26">
        <f>IF(Table5[[#This Row],[Mass (g)]]="","",Table5[[#This Row],[Mass (g)]]*VLOOKUP(Table5[[#This Row],[Nuclide]],Doedata,4)*37000000000)</f>
        <v>900045.71999999986</v>
      </c>
      <c r="E35" s="10" t="s">
        <v>859</v>
      </c>
      <c r="F35" s="10" t="s">
        <v>817</v>
      </c>
      <c r="G35" s="10">
        <v>1</v>
      </c>
      <c r="H35" s="10" t="s">
        <v>833</v>
      </c>
      <c r="I35" s="10">
        <v>1</v>
      </c>
      <c r="J35" s="22">
        <f>IF(Table5[[#This Row],[Activity (Bq)]]="","",Table5[[#This Row],[Activity (Bq)]]/37000000000)</f>
        <v>2.4325559999999997E-5</v>
      </c>
      <c r="K35" s="48"/>
      <c r="L35" s="48"/>
      <c r="AD35" s="25" t="s">
        <v>67</v>
      </c>
      <c r="AE35" s="14"/>
      <c r="AF35" s="14"/>
      <c r="AG35" s="14" t="s">
        <v>871</v>
      </c>
      <c r="AH35" s="14"/>
    </row>
    <row r="36" spans="1:34" ht="15.75" customHeight="1">
      <c r="A36" s="9" t="s">
        <v>872</v>
      </c>
      <c r="B36" s="9" t="s">
        <v>533</v>
      </c>
      <c r="C36" s="15">
        <v>9.6299999999999993E-7</v>
      </c>
      <c r="D36" s="26">
        <f>IF(Table5[[#This Row],[Mass (g)]]="","",Table5[[#This Row],[Mass (g)]]*VLOOKUP(Table5[[#This Row],[Nuclide]],Doedata,4)*37000000000)</f>
        <v>609290.1</v>
      </c>
      <c r="E36" s="10" t="s">
        <v>859</v>
      </c>
      <c r="F36" s="10" t="s">
        <v>817</v>
      </c>
      <c r="G36" s="10">
        <v>1</v>
      </c>
      <c r="H36" s="10" t="s">
        <v>833</v>
      </c>
      <c r="I36" s="10">
        <v>1</v>
      </c>
      <c r="J36" s="22">
        <f>IF(Table5[[#This Row],[Activity (Bq)]]="","",Table5[[#This Row],[Activity (Bq)]]/37000000000)</f>
        <v>1.6467300000000001E-5</v>
      </c>
      <c r="K36" s="49" t="s">
        <v>873</v>
      </c>
      <c r="L36" s="49" t="s">
        <v>874</v>
      </c>
      <c r="AD36" s="25" t="s">
        <v>68</v>
      </c>
      <c r="AE36" s="14"/>
      <c r="AF36" s="14"/>
      <c r="AG36" s="14" t="s">
        <v>875</v>
      </c>
      <c r="AH36" s="14"/>
    </row>
    <row r="37" spans="1:34" ht="15.75" customHeight="1">
      <c r="A37" s="9" t="s">
        <v>872</v>
      </c>
      <c r="B37" s="9" t="s">
        <v>534</v>
      </c>
      <c r="C37" s="15">
        <v>8.4509999999999984E-3</v>
      </c>
      <c r="D37" s="26">
        <f>IF(Table5[[#This Row],[Mass (g)]]="","",Table5[[#This Row],[Mass (g)]]*VLOOKUP(Table5[[#This Row],[Nuclide]],Doedata,4)*37000000000)</f>
        <v>19449131.399999995</v>
      </c>
      <c r="E37" s="10" t="s">
        <v>859</v>
      </c>
      <c r="F37" s="10" t="s">
        <v>817</v>
      </c>
      <c r="G37" s="10">
        <v>1</v>
      </c>
      <c r="H37" s="10" t="s">
        <v>833</v>
      </c>
      <c r="I37" s="10">
        <v>1</v>
      </c>
      <c r="J37" s="22">
        <f>IF(Table5[[#This Row],[Activity (Bq)]]="","",Table5[[#This Row],[Activity (Bq)]]/37000000000)</f>
        <v>5.2565219999999989E-4</v>
      </c>
      <c r="K37" s="48"/>
      <c r="L37" s="48"/>
      <c r="AD37" s="25" t="s">
        <v>69</v>
      </c>
      <c r="AE37" s="14"/>
      <c r="AF37" s="14"/>
      <c r="AG37" s="14" t="s">
        <v>876</v>
      </c>
      <c r="AH37" s="14"/>
    </row>
    <row r="38" spans="1:34" ht="15.75" customHeight="1">
      <c r="A38" s="9" t="s">
        <v>872</v>
      </c>
      <c r="B38" s="9" t="s">
        <v>535</v>
      </c>
      <c r="C38" s="15">
        <v>5.3010000000000004E-4</v>
      </c>
      <c r="D38" s="26">
        <f>IF(Table5[[#This Row],[Mass (g)]]="","",Table5[[#This Row],[Mass (g)]]*VLOOKUP(Table5[[#This Row],[Nuclide]],Doedata,4)*37000000000)</f>
        <v>4471923.6000000006</v>
      </c>
      <c r="E38" s="10" t="s">
        <v>859</v>
      </c>
      <c r="F38" s="10" t="s">
        <v>817</v>
      </c>
      <c r="G38" s="10">
        <v>1</v>
      </c>
      <c r="H38" s="10" t="s">
        <v>833</v>
      </c>
      <c r="I38" s="10">
        <v>1</v>
      </c>
      <c r="J38" s="22">
        <f>IF(Table5[[#This Row],[Activity (Bq)]]="","",Table5[[#This Row],[Activity (Bq)]]/37000000000)</f>
        <v>1.2086280000000001E-4</v>
      </c>
      <c r="K38" s="49"/>
      <c r="L38" s="49"/>
      <c r="AD38" s="25" t="s">
        <v>70</v>
      </c>
      <c r="AE38" s="14"/>
      <c r="AF38" s="14"/>
      <c r="AG38" s="14" t="s">
        <v>877</v>
      </c>
      <c r="AH38" s="14"/>
    </row>
    <row r="39" spans="1:34" ht="15.75" customHeight="1">
      <c r="A39" s="9" t="s">
        <v>872</v>
      </c>
      <c r="B39" s="9" t="s">
        <v>536</v>
      </c>
      <c r="C39" s="15">
        <v>7.4700000000000005E-6</v>
      </c>
      <c r="D39" s="26">
        <f>IF(Table5[[#This Row],[Mass (g)]]="","",Table5[[#This Row],[Mass (g)]]*VLOOKUP(Table5[[#This Row],[Nuclide]],Doedata,4)*37000000000)</f>
        <v>28468170.000000004</v>
      </c>
      <c r="E39" s="10" t="s">
        <v>859</v>
      </c>
      <c r="F39" s="10" t="s">
        <v>817</v>
      </c>
      <c r="G39" s="10">
        <v>1</v>
      </c>
      <c r="H39" s="10" t="s">
        <v>833</v>
      </c>
      <c r="I39" s="10">
        <v>1</v>
      </c>
      <c r="J39" s="22">
        <f>IF(Table5[[#This Row],[Activity (Bq)]]="","",Table5[[#This Row],[Activity (Bq)]]/37000000000)</f>
        <v>7.694100000000001E-4</v>
      </c>
      <c r="K39" s="48"/>
      <c r="L39" s="48"/>
      <c r="AD39" s="25" t="s">
        <v>71</v>
      </c>
      <c r="AE39" s="14"/>
      <c r="AF39" s="14"/>
      <c r="AG39" s="14" t="s">
        <v>878</v>
      </c>
      <c r="AH39" s="14"/>
    </row>
    <row r="40" spans="1:34" ht="15.75" customHeight="1">
      <c r="A40" s="9" t="s">
        <v>872</v>
      </c>
      <c r="B40" s="9" t="s">
        <v>537</v>
      </c>
      <c r="C40" s="15">
        <v>4.3200000000000001E-6</v>
      </c>
      <c r="D40" s="26">
        <f>IF(Table5[[#This Row],[Mass (g)]]="","",Table5[[#This Row],[Mass (g)]]*VLOOKUP(Table5[[#This Row],[Nuclide]],Doedata,4)*37000000000)</f>
        <v>628.17120000000011</v>
      </c>
      <c r="E40" s="10" t="s">
        <v>859</v>
      </c>
      <c r="F40" s="10" t="s">
        <v>817</v>
      </c>
      <c r="G40" s="10">
        <v>1</v>
      </c>
      <c r="H40" s="10" t="s">
        <v>833</v>
      </c>
      <c r="I40" s="10">
        <v>1</v>
      </c>
      <c r="J40" s="22">
        <f>IF(Table5[[#This Row],[Activity (Bq)]]="","",Table5[[#This Row],[Activity (Bq)]]/37000000000)</f>
        <v>1.6977600000000003E-8</v>
      </c>
      <c r="K40" s="49"/>
      <c r="L40" s="49"/>
      <c r="AD40" s="25" t="s">
        <v>72</v>
      </c>
      <c r="AE40" s="14"/>
      <c r="AF40" s="14"/>
      <c r="AG40" s="14" t="s">
        <v>879</v>
      </c>
      <c r="AH40" s="14"/>
    </row>
    <row r="41" spans="1:34" ht="15.75" customHeight="1">
      <c r="A41" s="9" t="s">
        <v>872</v>
      </c>
      <c r="B41" s="9" t="s">
        <v>77</v>
      </c>
      <c r="C41" s="15">
        <v>7.0919999999999992E-6</v>
      </c>
      <c r="D41" s="26">
        <f>IF(Table5[[#This Row],[Mass (g)]]="","",Table5[[#This Row],[Mass (g)]]*VLOOKUP(Table5[[#This Row],[Nuclide]],Doedata,4)*37000000000)</f>
        <v>900045.71999999986</v>
      </c>
      <c r="E41" s="10" t="s">
        <v>859</v>
      </c>
      <c r="F41" s="10" t="s">
        <v>817</v>
      </c>
      <c r="G41" s="10">
        <v>1</v>
      </c>
      <c r="H41" s="10" t="s">
        <v>833</v>
      </c>
      <c r="I41" s="10">
        <v>1</v>
      </c>
      <c r="J41" s="22">
        <f>IF(Table5[[#This Row],[Activity (Bq)]]="","",Table5[[#This Row],[Activity (Bq)]]/37000000000)</f>
        <v>2.4325559999999997E-5</v>
      </c>
      <c r="K41" s="48"/>
      <c r="L41" s="48"/>
      <c r="AD41" s="25" t="s">
        <v>51</v>
      </c>
      <c r="AE41" s="14"/>
      <c r="AF41" s="14"/>
      <c r="AG41" s="14" t="s">
        <v>880</v>
      </c>
      <c r="AH41" s="14"/>
    </row>
    <row r="42" spans="1:34" ht="15.75" customHeight="1">
      <c r="A42" s="9" t="s">
        <v>881</v>
      </c>
      <c r="B42" s="9" t="s">
        <v>533</v>
      </c>
      <c r="C42" s="15">
        <v>9.6299999999999993E-7</v>
      </c>
      <c r="D42" s="26">
        <f>IF(Table5[[#This Row],[Mass (g)]]="","",Table5[[#This Row],[Mass (g)]]*VLOOKUP(Table5[[#This Row],[Nuclide]],Doedata,4)*37000000000)</f>
        <v>609290.1</v>
      </c>
      <c r="E42" s="10" t="s">
        <v>859</v>
      </c>
      <c r="F42" s="10" t="s">
        <v>817</v>
      </c>
      <c r="G42" s="10">
        <v>1</v>
      </c>
      <c r="H42" s="10" t="s">
        <v>833</v>
      </c>
      <c r="I42" s="10">
        <v>1</v>
      </c>
      <c r="J42" s="22">
        <f>IF(Table5[[#This Row],[Activity (Bq)]]="","",Table5[[#This Row],[Activity (Bq)]]/37000000000)</f>
        <v>1.6467300000000001E-5</v>
      </c>
      <c r="K42" s="49" t="s">
        <v>882</v>
      </c>
      <c r="L42" s="49" t="s">
        <v>883</v>
      </c>
      <c r="AD42" s="25" t="s">
        <v>73</v>
      </c>
      <c r="AE42" s="14"/>
      <c r="AF42" s="14"/>
      <c r="AG42" s="14" t="s">
        <v>884</v>
      </c>
      <c r="AH42" s="14"/>
    </row>
    <row r="43" spans="1:34" ht="15.75" customHeight="1">
      <c r="A43" s="9" t="s">
        <v>881</v>
      </c>
      <c r="B43" s="9" t="s">
        <v>534</v>
      </c>
      <c r="C43" s="15">
        <v>8.4509999999999984E-3</v>
      </c>
      <c r="D43" s="26">
        <f>IF(Table5[[#This Row],[Mass (g)]]="","",Table5[[#This Row],[Mass (g)]]*VLOOKUP(Table5[[#This Row],[Nuclide]],Doedata,4)*37000000000)</f>
        <v>19449131.399999995</v>
      </c>
      <c r="E43" s="10" t="s">
        <v>859</v>
      </c>
      <c r="F43" s="10" t="s">
        <v>817</v>
      </c>
      <c r="G43" s="10">
        <v>1</v>
      </c>
      <c r="H43" s="10" t="s">
        <v>833</v>
      </c>
      <c r="I43" s="10">
        <v>1</v>
      </c>
      <c r="J43" s="22">
        <f>IF(Table5[[#This Row],[Activity (Bq)]]="","",Table5[[#This Row],[Activity (Bq)]]/37000000000)</f>
        <v>5.2565219999999989E-4</v>
      </c>
      <c r="K43" s="48"/>
      <c r="L43" s="48"/>
      <c r="AD43" s="25" t="s">
        <v>74</v>
      </c>
      <c r="AE43" s="14"/>
      <c r="AF43" s="14"/>
      <c r="AG43" s="14" t="s">
        <v>885</v>
      </c>
      <c r="AH43" s="14"/>
    </row>
    <row r="44" spans="1:34" ht="15.75" customHeight="1">
      <c r="A44" s="9" t="s">
        <v>881</v>
      </c>
      <c r="B44" s="9" t="s">
        <v>535</v>
      </c>
      <c r="C44" s="15">
        <v>5.3010000000000004E-4</v>
      </c>
      <c r="D44" s="26">
        <f>IF(Table5[[#This Row],[Mass (g)]]="","",Table5[[#This Row],[Mass (g)]]*VLOOKUP(Table5[[#This Row],[Nuclide]],Doedata,4)*37000000000)</f>
        <v>4471923.6000000006</v>
      </c>
      <c r="E44" s="10" t="s">
        <v>859</v>
      </c>
      <c r="F44" s="10" t="s">
        <v>817</v>
      </c>
      <c r="G44" s="10">
        <v>1</v>
      </c>
      <c r="H44" s="10" t="s">
        <v>833</v>
      </c>
      <c r="I44" s="10">
        <v>1</v>
      </c>
      <c r="J44" s="22">
        <f>IF(Table5[[#This Row],[Activity (Bq)]]="","",Table5[[#This Row],[Activity (Bq)]]/37000000000)</f>
        <v>1.2086280000000001E-4</v>
      </c>
      <c r="K44" s="49"/>
      <c r="L44" s="49"/>
      <c r="AD44" s="25" t="s">
        <v>75</v>
      </c>
      <c r="AE44" s="14"/>
      <c r="AF44" s="14"/>
      <c r="AG44" s="14" t="s">
        <v>886</v>
      </c>
      <c r="AH44" s="14"/>
    </row>
    <row r="45" spans="1:34" ht="15.75" customHeight="1">
      <c r="A45" s="9" t="s">
        <v>881</v>
      </c>
      <c r="B45" s="9" t="s">
        <v>536</v>
      </c>
      <c r="C45" s="15">
        <v>7.4700000000000005E-6</v>
      </c>
      <c r="D45" s="26">
        <f>IF(Table5[[#This Row],[Mass (g)]]="","",Table5[[#This Row],[Mass (g)]]*VLOOKUP(Table5[[#This Row],[Nuclide]],Doedata,4)*37000000000)</f>
        <v>28468170.000000004</v>
      </c>
      <c r="E45" s="10" t="s">
        <v>859</v>
      </c>
      <c r="F45" s="10" t="s">
        <v>817</v>
      </c>
      <c r="G45" s="10">
        <v>1</v>
      </c>
      <c r="H45" s="10" t="s">
        <v>833</v>
      </c>
      <c r="I45" s="10">
        <v>1</v>
      </c>
      <c r="J45" s="22">
        <f>IF(Table5[[#This Row],[Activity (Bq)]]="","",Table5[[#This Row],[Activity (Bq)]]/37000000000)</f>
        <v>7.694100000000001E-4</v>
      </c>
      <c r="K45" s="48"/>
      <c r="L45" s="48"/>
      <c r="AD45" s="25" t="s">
        <v>76</v>
      </c>
      <c r="AE45" s="14"/>
      <c r="AF45" s="14"/>
      <c r="AG45" s="14" t="s">
        <v>887</v>
      </c>
      <c r="AH45" s="14"/>
    </row>
    <row r="46" spans="1:34" ht="15.75" customHeight="1">
      <c r="A46" s="9" t="s">
        <v>881</v>
      </c>
      <c r="B46" s="9" t="s">
        <v>537</v>
      </c>
      <c r="C46" s="15">
        <v>4.3200000000000001E-6</v>
      </c>
      <c r="D46" s="26">
        <f>IF(Table5[[#This Row],[Mass (g)]]="","",Table5[[#This Row],[Mass (g)]]*VLOOKUP(Table5[[#This Row],[Nuclide]],Doedata,4)*37000000000)</f>
        <v>628.17120000000011</v>
      </c>
      <c r="E46" s="10" t="s">
        <v>859</v>
      </c>
      <c r="F46" s="10" t="s">
        <v>817</v>
      </c>
      <c r="G46" s="10">
        <v>1</v>
      </c>
      <c r="H46" s="10" t="s">
        <v>833</v>
      </c>
      <c r="I46" s="10">
        <v>1</v>
      </c>
      <c r="J46" s="22">
        <f>IF(Table5[[#This Row],[Activity (Bq)]]="","",Table5[[#This Row],[Activity (Bq)]]/37000000000)</f>
        <v>1.6977600000000003E-8</v>
      </c>
      <c r="K46" s="49"/>
      <c r="L46" s="49"/>
      <c r="AD46" s="25" t="s">
        <v>77</v>
      </c>
      <c r="AE46" s="14"/>
      <c r="AF46" s="14"/>
      <c r="AG46" s="14" t="s">
        <v>855</v>
      </c>
      <c r="AH46" s="14"/>
    </row>
    <row r="47" spans="1:34" ht="15.75" customHeight="1">
      <c r="A47" s="9" t="s">
        <v>881</v>
      </c>
      <c r="B47" s="9" t="s">
        <v>77</v>
      </c>
      <c r="C47" s="15">
        <v>7.0919999999999992E-6</v>
      </c>
      <c r="D47" s="26">
        <f>IF(Table5[[#This Row],[Mass (g)]]="","",Table5[[#This Row],[Mass (g)]]*VLOOKUP(Table5[[#This Row],[Nuclide]],Doedata,4)*37000000000)</f>
        <v>900045.71999999986</v>
      </c>
      <c r="E47" s="10" t="s">
        <v>859</v>
      </c>
      <c r="F47" s="10" t="s">
        <v>817</v>
      </c>
      <c r="G47" s="10">
        <v>1</v>
      </c>
      <c r="H47" s="10" t="s">
        <v>833</v>
      </c>
      <c r="I47" s="10">
        <v>1</v>
      </c>
      <c r="J47" s="22">
        <f>IF(Table5[[#This Row],[Activity (Bq)]]="","",Table5[[#This Row],[Activity (Bq)]]/37000000000)</f>
        <v>2.4325559999999997E-5</v>
      </c>
      <c r="K47" s="48"/>
      <c r="L47" s="48"/>
      <c r="AD47" s="25" t="s">
        <v>78</v>
      </c>
      <c r="AE47" s="14"/>
      <c r="AF47" s="14"/>
      <c r="AG47" s="14" t="s">
        <v>888</v>
      </c>
      <c r="AH47" s="14"/>
    </row>
    <row r="48" spans="1:34" ht="15.75" customHeight="1">
      <c r="A48" s="9" t="s">
        <v>889</v>
      </c>
      <c r="B48" s="9" t="s">
        <v>533</v>
      </c>
      <c r="C48" s="15">
        <v>1.15E-6</v>
      </c>
      <c r="D48" s="26">
        <f>IF(Table5[[#This Row],[Mass (g)]]="","",Table5[[#This Row],[Mass (g)]]*VLOOKUP(Table5[[#This Row],[Nuclide]],Doedata,4)*37000000000)</f>
        <v>727605.00000000012</v>
      </c>
      <c r="E48" s="10" t="s">
        <v>859</v>
      </c>
      <c r="F48" s="10" t="s">
        <v>817</v>
      </c>
      <c r="G48" s="10">
        <v>1</v>
      </c>
      <c r="H48" s="10" t="s">
        <v>833</v>
      </c>
      <c r="I48" s="10">
        <v>1</v>
      </c>
      <c r="J48" s="22">
        <f>IF(Table5[[#This Row],[Activity (Bq)]]="","",Table5[[#This Row],[Activity (Bq)]]/37000000000)</f>
        <v>1.9665000000000002E-5</v>
      </c>
      <c r="K48" s="49" t="s">
        <v>890</v>
      </c>
      <c r="L48" s="49" t="s">
        <v>891</v>
      </c>
      <c r="AD48" s="25" t="s">
        <v>79</v>
      </c>
      <c r="AE48" s="14"/>
      <c r="AF48" s="14"/>
      <c r="AG48" s="14" t="s">
        <v>892</v>
      </c>
      <c r="AH48" s="14"/>
    </row>
    <row r="49" spans="1:34" ht="15.75" customHeight="1">
      <c r="A49" s="9" t="s">
        <v>889</v>
      </c>
      <c r="B49" s="9" t="s">
        <v>534</v>
      </c>
      <c r="C49" s="15">
        <v>9.389999999999999E-3</v>
      </c>
      <c r="D49" s="26">
        <f>IF(Table5[[#This Row],[Mass (g)]]="","",Table5[[#This Row],[Mass (g)]]*VLOOKUP(Table5[[#This Row],[Nuclide]],Doedata,4)*37000000000)</f>
        <v>21610145.999999996</v>
      </c>
      <c r="E49" s="10" t="s">
        <v>859</v>
      </c>
      <c r="F49" s="10" t="s">
        <v>817</v>
      </c>
      <c r="G49" s="10">
        <v>1</v>
      </c>
      <c r="H49" s="10" t="s">
        <v>833</v>
      </c>
      <c r="I49" s="10">
        <v>1</v>
      </c>
      <c r="J49" s="22">
        <f>IF(Table5[[#This Row],[Activity (Bq)]]="","",Table5[[#This Row],[Activity (Bq)]]/37000000000)</f>
        <v>5.8405799999999993E-4</v>
      </c>
      <c r="K49" s="48"/>
      <c r="L49" s="48"/>
      <c r="AD49" s="25" t="s">
        <v>80</v>
      </c>
      <c r="AE49" s="14"/>
      <c r="AF49" s="14"/>
      <c r="AG49" s="14" t="s">
        <v>893</v>
      </c>
      <c r="AH49" s="14"/>
    </row>
    <row r="50" spans="1:34" ht="15.75" customHeight="1">
      <c r="A50" s="9" t="s">
        <v>889</v>
      </c>
      <c r="B50" s="9" t="s">
        <v>535</v>
      </c>
      <c r="C50" s="15">
        <v>5.9400000000000002E-4</v>
      </c>
      <c r="D50" s="26">
        <f>IF(Table5[[#This Row],[Mass (g)]]="","",Table5[[#This Row],[Mass (g)]]*VLOOKUP(Table5[[#This Row],[Nuclide]],Doedata,4)*37000000000)</f>
        <v>5010984</v>
      </c>
      <c r="E50" s="10" t="s">
        <v>859</v>
      </c>
      <c r="F50" s="10" t="s">
        <v>817</v>
      </c>
      <c r="G50" s="10">
        <v>1</v>
      </c>
      <c r="H50" s="10" t="s">
        <v>833</v>
      </c>
      <c r="I50" s="10">
        <v>1</v>
      </c>
      <c r="J50" s="22">
        <f>IF(Table5[[#This Row],[Activity (Bq)]]="","",Table5[[#This Row],[Activity (Bq)]]/37000000000)</f>
        <v>1.35432E-4</v>
      </c>
      <c r="K50" s="49"/>
      <c r="L50" s="49"/>
      <c r="AD50" s="25" t="s">
        <v>81</v>
      </c>
      <c r="AE50" s="14"/>
      <c r="AF50" s="14"/>
      <c r="AG50" s="14" t="s">
        <v>894</v>
      </c>
      <c r="AH50" s="14"/>
    </row>
    <row r="51" spans="1:34" ht="15.75" customHeight="1">
      <c r="A51" s="9" t="s">
        <v>889</v>
      </c>
      <c r="B51" s="9" t="s">
        <v>536</v>
      </c>
      <c r="C51" s="15">
        <v>9.129999999999999E-6</v>
      </c>
      <c r="D51" s="26">
        <f>IF(Table5[[#This Row],[Mass (g)]]="","",Table5[[#This Row],[Mass (g)]]*VLOOKUP(Table5[[#This Row],[Nuclide]],Doedata,4)*37000000000)</f>
        <v>34794430</v>
      </c>
      <c r="E51" s="10" t="s">
        <v>859</v>
      </c>
      <c r="F51" s="10" t="s">
        <v>817</v>
      </c>
      <c r="G51" s="10">
        <v>1</v>
      </c>
      <c r="H51" s="10" t="s">
        <v>833</v>
      </c>
      <c r="I51" s="10">
        <v>1</v>
      </c>
      <c r="J51" s="22">
        <f>IF(Table5[[#This Row],[Activity (Bq)]]="","",Table5[[#This Row],[Activity (Bq)]]/37000000000)</f>
        <v>9.4039000000000004E-4</v>
      </c>
      <c r="K51" s="48"/>
      <c r="L51" s="48"/>
      <c r="AD51" s="25" t="s">
        <v>82</v>
      </c>
      <c r="AE51" s="14"/>
      <c r="AF51" s="14"/>
      <c r="AG51" s="14" t="s">
        <v>895</v>
      </c>
      <c r="AH51" s="14"/>
    </row>
    <row r="52" spans="1:34" ht="15.75" customHeight="1">
      <c r="A52" s="9" t="s">
        <v>889</v>
      </c>
      <c r="B52" s="9" t="s">
        <v>537</v>
      </c>
      <c r="C52" s="15">
        <v>4.6099999999999999E-6</v>
      </c>
      <c r="D52" s="26">
        <f>IF(Table5[[#This Row],[Mass (g)]]="","",Table5[[#This Row],[Mass (g)]]*VLOOKUP(Table5[[#This Row],[Nuclide]],Doedata,4)*37000000000)</f>
        <v>670.34010000000012</v>
      </c>
      <c r="E52" s="10" t="s">
        <v>859</v>
      </c>
      <c r="F52" s="10" t="s">
        <v>817</v>
      </c>
      <c r="G52" s="10">
        <v>1</v>
      </c>
      <c r="H52" s="10" t="s">
        <v>833</v>
      </c>
      <c r="I52" s="10">
        <v>1</v>
      </c>
      <c r="J52" s="22">
        <f>IF(Table5[[#This Row],[Activity (Bq)]]="","",Table5[[#This Row],[Activity (Bq)]]/37000000000)</f>
        <v>1.8117300000000002E-8</v>
      </c>
      <c r="K52" s="49"/>
      <c r="L52" s="49"/>
      <c r="AD52" s="25" t="s">
        <v>83</v>
      </c>
      <c r="AE52" s="14"/>
      <c r="AF52" s="14"/>
      <c r="AG52" s="14" t="s">
        <v>896</v>
      </c>
      <c r="AH52" s="14"/>
    </row>
    <row r="53" spans="1:34" ht="15" customHeight="1">
      <c r="A53" s="9" t="s">
        <v>897</v>
      </c>
      <c r="B53" s="9" t="s">
        <v>533</v>
      </c>
      <c r="C53" s="15">
        <v>1.035E-6</v>
      </c>
      <c r="D53" s="26">
        <f>IF(Table5[[#This Row],[Mass (g)]]="","",Table5[[#This Row],[Mass (g)]]*VLOOKUP(Table5[[#This Row],[Nuclide]],Doedata,4)*37000000000)</f>
        <v>654844.50000000012</v>
      </c>
      <c r="E53" s="10" t="s">
        <v>859</v>
      </c>
      <c r="F53" s="10" t="s">
        <v>817</v>
      </c>
      <c r="G53" s="10">
        <v>1</v>
      </c>
      <c r="H53" s="10" t="s">
        <v>833</v>
      </c>
      <c r="I53" s="10">
        <v>1</v>
      </c>
      <c r="J53" s="22">
        <f>IF(Table5[[#This Row],[Activity (Bq)]]="","",Table5[[#This Row],[Activity (Bq)]]/37000000000)</f>
        <v>1.7698500000000003E-5</v>
      </c>
      <c r="K53" s="50" t="s">
        <v>898</v>
      </c>
      <c r="L53" s="51" t="s">
        <v>904</v>
      </c>
      <c r="AD53" s="25" t="s">
        <v>84</v>
      </c>
      <c r="AE53" s="14"/>
      <c r="AF53" s="14"/>
      <c r="AG53" s="14" t="s">
        <v>899</v>
      </c>
      <c r="AH53" s="14"/>
    </row>
    <row r="54" spans="1:34" ht="15" customHeight="1">
      <c r="A54" s="9" t="s">
        <v>897</v>
      </c>
      <c r="B54" s="9" t="s">
        <v>534</v>
      </c>
      <c r="C54" s="15">
        <v>8.4509999999999984E-3</v>
      </c>
      <c r="D54" s="26">
        <f>IF(Table5[[#This Row],[Mass (g)]]="","",Table5[[#This Row],[Mass (g)]]*VLOOKUP(Table5[[#This Row],[Nuclide]],Doedata,4)*37000000000)</f>
        <v>19449131.399999995</v>
      </c>
      <c r="E54" s="10" t="s">
        <v>859</v>
      </c>
      <c r="F54" s="10" t="s">
        <v>817</v>
      </c>
      <c r="G54" s="10">
        <v>1</v>
      </c>
      <c r="H54" s="10" t="s">
        <v>833</v>
      </c>
      <c r="I54" s="10">
        <v>1</v>
      </c>
      <c r="J54" s="22">
        <f>IF(Table5[[#This Row],[Activity (Bq)]]="","",Table5[[#This Row],[Activity (Bq)]]/37000000000)</f>
        <v>5.2565219999999989E-4</v>
      </c>
      <c r="K54" s="52"/>
      <c r="L54" s="10"/>
      <c r="AD54" s="25" t="s">
        <v>85</v>
      </c>
      <c r="AE54" s="14"/>
      <c r="AF54" s="14"/>
      <c r="AG54" s="14" t="s">
        <v>900</v>
      </c>
      <c r="AH54" s="14"/>
    </row>
    <row r="55" spans="1:34" ht="15" customHeight="1">
      <c r="A55" s="9" t="s">
        <v>897</v>
      </c>
      <c r="B55" s="9" t="s">
        <v>535</v>
      </c>
      <c r="C55" s="15">
        <v>5.3459999999999998E-4</v>
      </c>
      <c r="D55" s="26">
        <f>IF(Table5[[#This Row],[Mass (g)]]="","",Table5[[#This Row],[Mass (g)]]*VLOOKUP(Table5[[#This Row],[Nuclide]],Doedata,4)*37000000000)</f>
        <v>4509885.5999999996</v>
      </c>
      <c r="E55" s="10" t="s">
        <v>859</v>
      </c>
      <c r="F55" s="10" t="s">
        <v>817</v>
      </c>
      <c r="G55" s="10">
        <v>1</v>
      </c>
      <c r="H55" s="10" t="s">
        <v>833</v>
      </c>
      <c r="I55" s="10">
        <v>1</v>
      </c>
      <c r="J55" s="22">
        <f>IF(Table5[[#This Row],[Activity (Bq)]]="","",Table5[[#This Row],[Activity (Bq)]]/37000000000)</f>
        <v>1.2188879999999998E-4</v>
      </c>
      <c r="K55" s="53"/>
      <c r="L55" s="10"/>
      <c r="AD55" s="25" t="s">
        <v>86</v>
      </c>
      <c r="AE55" s="14"/>
      <c r="AF55" s="14"/>
      <c r="AG55" s="14" t="s">
        <v>901</v>
      </c>
      <c r="AH55" s="14"/>
    </row>
    <row r="56" spans="1:34" ht="15" customHeight="1">
      <c r="A56" s="9" t="s">
        <v>897</v>
      </c>
      <c r="B56" s="9" t="s">
        <v>536</v>
      </c>
      <c r="C56" s="15">
        <v>8.2170000000000011E-6</v>
      </c>
      <c r="D56" s="26">
        <f>IF(Table5[[#This Row],[Mass (g)]]="","",Table5[[#This Row],[Mass (g)]]*VLOOKUP(Table5[[#This Row],[Nuclide]],Doedata,4)*37000000000)</f>
        <v>31314987.000000004</v>
      </c>
      <c r="E56" s="10" t="s">
        <v>859</v>
      </c>
      <c r="F56" s="10" t="s">
        <v>817</v>
      </c>
      <c r="G56" s="10">
        <v>1</v>
      </c>
      <c r="H56" s="10" t="s">
        <v>833</v>
      </c>
      <c r="I56" s="10">
        <v>1</v>
      </c>
      <c r="J56" s="22">
        <f>IF(Table5[[#This Row],[Activity (Bq)]]="","",Table5[[#This Row],[Activity (Bq)]]/37000000000)</f>
        <v>8.4635100000000007E-4</v>
      </c>
      <c r="K56" s="52"/>
      <c r="L56" s="10"/>
      <c r="AD56" s="25" t="s">
        <v>87</v>
      </c>
      <c r="AE56" s="14"/>
      <c r="AF56" s="14"/>
      <c r="AG56" s="14" t="s">
        <v>902</v>
      </c>
      <c r="AH56" s="14"/>
    </row>
    <row r="57" spans="1:34" ht="15" customHeight="1">
      <c r="A57" s="9" t="s">
        <v>897</v>
      </c>
      <c r="B57" s="9" t="s">
        <v>537</v>
      </c>
      <c r="C57" s="15">
        <v>4.1489999999999996E-6</v>
      </c>
      <c r="D57" s="26">
        <f>IF(Table5[[#This Row],[Mass (g)]]="","",Table5[[#This Row],[Mass (g)]]*VLOOKUP(Table5[[#This Row],[Nuclide]],Doedata,4)*37000000000)</f>
        <v>603.30608999999993</v>
      </c>
      <c r="E57" s="10" t="s">
        <v>859</v>
      </c>
      <c r="F57" s="10" t="s">
        <v>817</v>
      </c>
      <c r="G57" s="10">
        <v>1</v>
      </c>
      <c r="H57" s="10" t="s">
        <v>833</v>
      </c>
      <c r="I57" s="10">
        <v>1</v>
      </c>
      <c r="J57" s="22">
        <f>IF(Table5[[#This Row],[Activity (Bq)]]="","",Table5[[#This Row],[Activity (Bq)]]/37000000000)</f>
        <v>1.6305569999999999E-8</v>
      </c>
      <c r="K57" s="53"/>
      <c r="L57" s="10"/>
      <c r="AD57" s="25" t="s">
        <v>88</v>
      </c>
      <c r="AE57" s="14"/>
      <c r="AF57" s="14"/>
      <c r="AG57" s="14" t="s">
        <v>903</v>
      </c>
      <c r="AH57" s="14"/>
    </row>
    <row r="58" spans="1:34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C58" s="25" t="s">
        <v>104</v>
      </c>
      <c r="AD58" s="14"/>
      <c r="AE58" s="14"/>
      <c r="AF58" s="14"/>
      <c r="AG58" s="14"/>
    </row>
    <row r="59" spans="1:34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C59" s="25" t="s">
        <v>105</v>
      </c>
      <c r="AD59" s="14"/>
      <c r="AE59" s="14"/>
      <c r="AF59" s="14"/>
      <c r="AG59" s="14"/>
    </row>
    <row r="60" spans="1:34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C60" s="25" t="s">
        <v>106</v>
      </c>
      <c r="AD60" s="14"/>
      <c r="AE60" s="14"/>
      <c r="AF60" s="14"/>
      <c r="AG60" s="14"/>
    </row>
    <row r="61" spans="1:34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C61" s="25" t="s">
        <v>107</v>
      </c>
      <c r="AD61" s="14"/>
      <c r="AE61" s="14"/>
      <c r="AF61" s="14"/>
      <c r="AG61" s="14"/>
    </row>
    <row r="62" spans="1:34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C62" s="25" t="s">
        <v>108</v>
      </c>
      <c r="AD62" s="14"/>
      <c r="AE62" s="14"/>
      <c r="AF62" s="14"/>
      <c r="AG62" s="14"/>
    </row>
    <row r="63" spans="1:34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C63" s="25" t="s">
        <v>109</v>
      </c>
      <c r="AD63" s="14"/>
      <c r="AE63" s="14"/>
      <c r="AF63" s="14"/>
      <c r="AG63" s="14"/>
    </row>
    <row r="64" spans="1:34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C64" s="25" t="s">
        <v>110</v>
      </c>
      <c r="AD64" s="14"/>
      <c r="AE64" s="14"/>
      <c r="AF64" s="14"/>
      <c r="AG64" s="14"/>
    </row>
    <row r="65" spans="3:33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C65" s="25" t="s">
        <v>111</v>
      </c>
      <c r="AD65" s="14"/>
      <c r="AE65" s="14"/>
      <c r="AF65" s="14"/>
      <c r="AG65" s="14"/>
    </row>
    <row r="66" spans="3:33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C66" s="25" t="s">
        <v>112</v>
      </c>
      <c r="AD66" s="14"/>
      <c r="AE66" s="14"/>
      <c r="AF66" s="14"/>
      <c r="AG66" s="14"/>
    </row>
    <row r="67" spans="3:33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C67" s="25" t="s">
        <v>113</v>
      </c>
      <c r="AD67" s="14"/>
      <c r="AE67" s="14"/>
      <c r="AF67" s="14"/>
      <c r="AG67" s="14"/>
    </row>
    <row r="68" spans="3:33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C68" s="25" t="s">
        <v>114</v>
      </c>
      <c r="AD68" s="14"/>
      <c r="AE68" s="14"/>
      <c r="AF68" s="14"/>
      <c r="AG68" s="14"/>
    </row>
    <row r="69" spans="3:33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C69" s="25" t="s">
        <v>115</v>
      </c>
      <c r="AD69" s="14"/>
      <c r="AE69" s="14"/>
      <c r="AF69" s="14"/>
      <c r="AG69" s="14"/>
    </row>
    <row r="70" spans="3:33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C70" s="25" t="s">
        <v>116</v>
      </c>
      <c r="AD70" s="14"/>
      <c r="AE70" s="14"/>
      <c r="AF70" s="14"/>
      <c r="AG70" s="14"/>
    </row>
    <row r="71" spans="3:33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C71" s="25" t="s">
        <v>117</v>
      </c>
      <c r="AD71" s="14"/>
      <c r="AE71" s="14"/>
      <c r="AF71" s="14"/>
      <c r="AG71" s="14"/>
    </row>
    <row r="72" spans="3:33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C72" s="25" t="s">
        <v>118</v>
      </c>
      <c r="AD72" s="14"/>
      <c r="AE72" s="14"/>
      <c r="AF72" s="14"/>
      <c r="AG72" s="14"/>
    </row>
    <row r="73" spans="3:33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C73" s="25" t="s">
        <v>119</v>
      </c>
      <c r="AD73" s="14"/>
      <c r="AE73" s="14"/>
      <c r="AF73" s="14"/>
      <c r="AG73" s="14"/>
    </row>
    <row r="74" spans="3:33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C74" s="25" t="s">
        <v>120</v>
      </c>
      <c r="AD74" s="14"/>
      <c r="AE74" s="14"/>
      <c r="AF74" s="14"/>
      <c r="AG74" s="14"/>
    </row>
    <row r="75" spans="3:33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C75" s="25" t="s">
        <v>121</v>
      </c>
      <c r="AD75" s="14"/>
      <c r="AE75" s="14"/>
      <c r="AF75" s="14"/>
      <c r="AG75" s="14"/>
    </row>
    <row r="76" spans="3:33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C76" s="25" t="s">
        <v>122</v>
      </c>
      <c r="AD76" s="14"/>
      <c r="AE76" s="14"/>
      <c r="AF76" s="14"/>
      <c r="AG76" s="14"/>
    </row>
    <row r="77" spans="3:33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C77" s="25" t="s">
        <v>123</v>
      </c>
      <c r="AD77" s="14"/>
      <c r="AE77" s="14"/>
      <c r="AF77" s="14"/>
      <c r="AG77" s="14"/>
    </row>
    <row r="78" spans="3:33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C78" s="25" t="s">
        <v>124</v>
      </c>
      <c r="AD78" s="14"/>
      <c r="AE78" s="14"/>
      <c r="AF78" s="14"/>
      <c r="AG78" s="14"/>
    </row>
    <row r="79" spans="3:33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C79" s="25" t="s">
        <v>125</v>
      </c>
      <c r="AD79" s="14"/>
      <c r="AE79" s="14"/>
      <c r="AF79" s="14"/>
      <c r="AG79" s="14"/>
    </row>
    <row r="80" spans="3:33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C80" s="25" t="s">
        <v>126</v>
      </c>
      <c r="AD80" s="14"/>
      <c r="AE80" s="14"/>
      <c r="AF80" s="14"/>
      <c r="AG80" s="14"/>
    </row>
    <row r="81" spans="3:33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C81" s="25" t="s">
        <v>127</v>
      </c>
      <c r="AD81" s="14"/>
      <c r="AE81" s="14"/>
      <c r="AF81" s="14"/>
      <c r="AG81" s="14"/>
    </row>
    <row r="82" spans="3:33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C82" s="25" t="s">
        <v>128</v>
      </c>
      <c r="AD82" s="14"/>
      <c r="AE82" s="14"/>
      <c r="AF82" s="14"/>
      <c r="AG82" s="14"/>
    </row>
    <row r="83" spans="3:33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C83" s="25" t="s">
        <v>129</v>
      </c>
      <c r="AD83" s="14"/>
      <c r="AE83" s="14"/>
      <c r="AF83" s="14"/>
      <c r="AG83" s="14"/>
    </row>
    <row r="84" spans="3:33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C84" s="25" t="s">
        <v>130</v>
      </c>
      <c r="AD84" s="14"/>
      <c r="AE84" s="14"/>
      <c r="AF84" s="14"/>
      <c r="AG84" s="14"/>
    </row>
    <row r="85" spans="3:33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C85" s="25" t="s">
        <v>131</v>
      </c>
      <c r="AD85" s="14"/>
      <c r="AE85" s="14"/>
      <c r="AF85" s="14"/>
      <c r="AG85" s="14"/>
    </row>
    <row r="86" spans="3:33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C86" s="25" t="s">
        <v>132</v>
      </c>
      <c r="AD86" s="14"/>
      <c r="AE86" s="14"/>
      <c r="AF86" s="14"/>
      <c r="AG86" s="14"/>
    </row>
    <row r="87" spans="3:33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C87" s="25" t="s">
        <v>133</v>
      </c>
      <c r="AD87" s="14"/>
      <c r="AE87" s="14"/>
      <c r="AF87" s="14"/>
      <c r="AG87" s="14"/>
    </row>
    <row r="88" spans="3:33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C88" s="25" t="s">
        <v>134</v>
      </c>
      <c r="AD88" s="14"/>
      <c r="AE88" s="14"/>
      <c r="AF88" s="14"/>
      <c r="AG88" s="14"/>
    </row>
    <row r="89" spans="3:33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C89" s="25" t="s">
        <v>135</v>
      </c>
      <c r="AD89" s="14"/>
      <c r="AE89" s="14"/>
      <c r="AF89" s="14"/>
      <c r="AG89" s="14"/>
    </row>
    <row r="90" spans="3:33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C90" s="25" t="s">
        <v>136</v>
      </c>
      <c r="AD90" s="14"/>
      <c r="AE90" s="14"/>
      <c r="AF90" s="14"/>
      <c r="AG90" s="14"/>
    </row>
    <row r="91" spans="3:33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C91" s="25" t="s">
        <v>137</v>
      </c>
      <c r="AD91" s="14"/>
      <c r="AE91" s="14"/>
      <c r="AF91" s="14"/>
      <c r="AG91" s="14"/>
    </row>
    <row r="92" spans="3:33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C92" s="25" t="s">
        <v>139</v>
      </c>
      <c r="AD92" s="14"/>
      <c r="AE92" s="14"/>
      <c r="AF92" s="14"/>
      <c r="AG92" s="14"/>
    </row>
    <row r="93" spans="3:33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C93" s="25" t="s">
        <v>140</v>
      </c>
      <c r="AD93" s="14"/>
      <c r="AE93" s="14"/>
      <c r="AF93" s="14"/>
      <c r="AG93" s="14"/>
    </row>
    <row r="94" spans="3:33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C94" s="25" t="s">
        <v>141</v>
      </c>
      <c r="AD94" s="14"/>
      <c r="AE94" s="14"/>
      <c r="AF94" s="14"/>
      <c r="AG94" s="14"/>
    </row>
    <row r="95" spans="3:33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C95" s="25" t="s">
        <v>142</v>
      </c>
      <c r="AD95" s="14"/>
      <c r="AE95" s="14"/>
      <c r="AF95" s="14"/>
      <c r="AG95" s="14"/>
    </row>
    <row r="96" spans="3:33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C96" s="25" t="s">
        <v>143</v>
      </c>
      <c r="AD96" s="14"/>
      <c r="AE96" s="14"/>
      <c r="AF96" s="14"/>
      <c r="AG96" s="14"/>
    </row>
    <row r="97" spans="3:33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C97" s="25" t="s">
        <v>144</v>
      </c>
      <c r="AD97" s="14"/>
      <c r="AE97" s="14"/>
      <c r="AF97" s="14"/>
      <c r="AG97" s="14"/>
    </row>
    <row r="98" spans="3:33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C98" s="25" t="s">
        <v>145</v>
      </c>
      <c r="AD98" s="14"/>
      <c r="AE98" s="14"/>
      <c r="AF98" s="14"/>
      <c r="AG98" s="14"/>
    </row>
    <row r="99" spans="3:33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C99" s="25" t="s">
        <v>146</v>
      </c>
      <c r="AD99" s="14"/>
      <c r="AE99" s="14"/>
      <c r="AF99" s="14"/>
      <c r="AG99" s="14"/>
    </row>
    <row r="100" spans="3:33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C100" s="25" t="s">
        <v>147</v>
      </c>
      <c r="AD100" s="14"/>
      <c r="AE100" s="14"/>
      <c r="AF100" s="14"/>
      <c r="AG100" s="14"/>
    </row>
    <row r="101" spans="3:33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C101" s="25" t="s">
        <v>148</v>
      </c>
      <c r="AD101" s="14"/>
      <c r="AE101" s="14"/>
      <c r="AF101" s="14"/>
      <c r="AG101" s="14"/>
    </row>
    <row r="102" spans="3:33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C102" s="25" t="s">
        <v>149</v>
      </c>
      <c r="AD102" s="14"/>
      <c r="AE102" s="14"/>
      <c r="AF102" s="14"/>
      <c r="AG102" s="14"/>
    </row>
    <row r="103" spans="3:33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C103" s="25" t="s">
        <v>150</v>
      </c>
      <c r="AD103" s="14"/>
      <c r="AE103" s="14"/>
      <c r="AF103" s="14"/>
      <c r="AG103" s="14"/>
    </row>
    <row r="104" spans="3:33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C104" s="25" t="s">
        <v>151</v>
      </c>
      <c r="AD104" s="14"/>
      <c r="AE104" s="14"/>
      <c r="AF104" s="14"/>
      <c r="AG104" s="14"/>
    </row>
    <row r="105" spans="3:33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C105" s="25" t="s">
        <v>152</v>
      </c>
      <c r="AD105" s="14"/>
      <c r="AE105" s="14"/>
      <c r="AF105" s="14"/>
      <c r="AG105" s="14"/>
    </row>
    <row r="106" spans="3:33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C106" s="25" t="s">
        <v>153</v>
      </c>
      <c r="AD106" s="14"/>
      <c r="AE106" s="14"/>
      <c r="AF106" s="14"/>
      <c r="AG106" s="14"/>
    </row>
    <row r="107" spans="3:33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C107" s="25" t="s">
        <v>154</v>
      </c>
      <c r="AD107" s="14"/>
      <c r="AE107" s="14"/>
      <c r="AF107" s="14"/>
      <c r="AG107" s="14"/>
    </row>
    <row r="108" spans="3:33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C108" s="25" t="s">
        <v>155</v>
      </c>
      <c r="AD108" s="14"/>
      <c r="AE108" s="14"/>
      <c r="AF108" s="14"/>
      <c r="AG108" s="14"/>
    </row>
    <row r="109" spans="3:33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C109" s="25" t="s">
        <v>156</v>
      </c>
      <c r="AD109" s="14"/>
      <c r="AE109" s="14"/>
      <c r="AF109" s="14"/>
      <c r="AG109" s="14"/>
    </row>
    <row r="110" spans="3:33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C110" s="25" t="s">
        <v>157</v>
      </c>
      <c r="AD110" s="14"/>
      <c r="AE110" s="14"/>
      <c r="AF110" s="14"/>
      <c r="AG110" s="14"/>
    </row>
    <row r="111" spans="3:33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C111" s="25" t="s">
        <v>158</v>
      </c>
      <c r="AD111" s="14"/>
      <c r="AE111" s="14"/>
      <c r="AF111" s="14"/>
      <c r="AG111" s="14"/>
    </row>
    <row r="112" spans="3:33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C112" s="25" t="s">
        <v>159</v>
      </c>
      <c r="AD112" s="14"/>
      <c r="AE112" s="14"/>
      <c r="AF112" s="14"/>
      <c r="AG112" s="14"/>
    </row>
    <row r="113" spans="3:33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C113" s="25" t="s">
        <v>160</v>
      </c>
      <c r="AD113" s="14"/>
      <c r="AE113" s="14"/>
      <c r="AF113" s="14"/>
      <c r="AG113" s="14"/>
    </row>
    <row r="114" spans="3:33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C114" s="25" t="s">
        <v>161</v>
      </c>
      <c r="AD114" s="14"/>
      <c r="AE114" s="14"/>
      <c r="AF114" s="14"/>
      <c r="AG114" s="14"/>
    </row>
    <row r="115" spans="3:33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C115" s="25" t="s">
        <v>162</v>
      </c>
      <c r="AD115" s="14"/>
      <c r="AE115" s="14"/>
      <c r="AF115" s="14"/>
      <c r="AG115" s="14"/>
    </row>
    <row r="116" spans="3:33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C116" s="25" t="s">
        <v>163</v>
      </c>
      <c r="AD116" s="14"/>
      <c r="AE116" s="14"/>
      <c r="AF116" s="14"/>
      <c r="AG116" s="14"/>
    </row>
    <row r="117" spans="3:33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C117" s="25" t="s">
        <v>164</v>
      </c>
      <c r="AD117" s="14"/>
      <c r="AE117" s="14"/>
      <c r="AF117" s="14"/>
      <c r="AG117" s="14"/>
    </row>
    <row r="118" spans="3:33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C118" s="25" t="s">
        <v>165</v>
      </c>
      <c r="AD118" s="14"/>
      <c r="AE118" s="14"/>
      <c r="AF118" s="14"/>
      <c r="AG118" s="14"/>
    </row>
    <row r="119" spans="3:33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C119" s="25" t="s">
        <v>166</v>
      </c>
      <c r="AD119" s="14"/>
      <c r="AE119" s="14"/>
      <c r="AF119" s="14"/>
      <c r="AG119" s="14"/>
    </row>
    <row r="120" spans="3:33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C120" s="25" t="s">
        <v>167</v>
      </c>
      <c r="AD120" s="14"/>
      <c r="AE120" s="14"/>
      <c r="AF120" s="14"/>
      <c r="AG120" s="14"/>
    </row>
    <row r="121" spans="3:33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C121" s="25" t="s">
        <v>168</v>
      </c>
      <c r="AD121" s="14"/>
      <c r="AE121" s="14"/>
      <c r="AF121" s="14"/>
      <c r="AG121" s="14"/>
    </row>
    <row r="122" spans="3:33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C122" s="25" t="s">
        <v>169</v>
      </c>
      <c r="AD122" s="14"/>
      <c r="AE122" s="14"/>
      <c r="AF122" s="14"/>
      <c r="AG122" s="14"/>
    </row>
    <row r="123" spans="3:33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C123" s="25" t="s">
        <v>170</v>
      </c>
      <c r="AD123" s="14"/>
      <c r="AE123" s="14"/>
      <c r="AF123" s="14"/>
      <c r="AG123" s="14"/>
    </row>
    <row r="124" spans="3:33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C124" s="25" t="s">
        <v>171</v>
      </c>
      <c r="AD124" s="14"/>
      <c r="AE124" s="14"/>
      <c r="AF124" s="14"/>
      <c r="AG124" s="14"/>
    </row>
    <row r="125" spans="3:33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C125" s="25" t="s">
        <v>172</v>
      </c>
      <c r="AD125" s="14"/>
      <c r="AE125" s="14"/>
      <c r="AF125" s="14"/>
      <c r="AG125" s="14"/>
    </row>
    <row r="126" spans="3:33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C126" s="25" t="s">
        <v>173</v>
      </c>
      <c r="AD126" s="14"/>
      <c r="AE126" s="14"/>
      <c r="AF126" s="14"/>
      <c r="AG126" s="14"/>
    </row>
    <row r="127" spans="3:33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C127" s="25" t="s">
        <v>174</v>
      </c>
      <c r="AD127" s="14"/>
      <c r="AE127" s="14"/>
      <c r="AF127" s="14"/>
      <c r="AG127" s="14"/>
    </row>
    <row r="128" spans="3:33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C128" s="25" t="s">
        <v>175</v>
      </c>
      <c r="AD128" s="14"/>
      <c r="AE128" s="14"/>
      <c r="AF128" s="14"/>
      <c r="AG128" s="14"/>
    </row>
    <row r="129" spans="3:33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C129" s="25" t="s">
        <v>176</v>
      </c>
      <c r="AD129" s="14"/>
      <c r="AE129" s="14"/>
      <c r="AF129" s="14"/>
      <c r="AG129" s="14"/>
    </row>
    <row r="130" spans="3:33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C130" s="25" t="s">
        <v>177</v>
      </c>
      <c r="AD130" s="14"/>
      <c r="AE130" s="14"/>
      <c r="AF130" s="14"/>
      <c r="AG130" s="14"/>
    </row>
    <row r="131" spans="3:33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C131" s="25" t="s">
        <v>178</v>
      </c>
      <c r="AD131" s="14"/>
      <c r="AE131" s="14"/>
      <c r="AF131" s="14"/>
      <c r="AG131" s="14"/>
    </row>
    <row r="132" spans="3:33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C132" s="25" t="s">
        <v>179</v>
      </c>
      <c r="AD132" s="14"/>
      <c r="AE132" s="14"/>
      <c r="AF132" s="14"/>
      <c r="AG132" s="14"/>
    </row>
    <row r="133" spans="3:33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C133" s="25" t="s">
        <v>180</v>
      </c>
      <c r="AD133" s="14"/>
      <c r="AE133" s="14"/>
      <c r="AF133" s="14"/>
      <c r="AG133" s="14"/>
    </row>
    <row r="134" spans="3:33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C134" s="25" t="s">
        <v>181</v>
      </c>
      <c r="AD134" s="14"/>
      <c r="AE134" s="14"/>
      <c r="AF134" s="14"/>
      <c r="AG134" s="14"/>
    </row>
    <row r="135" spans="3:33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C135" s="25" t="s">
        <v>182</v>
      </c>
      <c r="AD135" s="14"/>
      <c r="AE135" s="14"/>
      <c r="AF135" s="14"/>
      <c r="AG135" s="14"/>
    </row>
    <row r="136" spans="3:33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C136" s="25" t="s">
        <v>183</v>
      </c>
      <c r="AD136" s="14"/>
      <c r="AE136" s="14"/>
      <c r="AF136" s="14"/>
      <c r="AG136" s="14"/>
    </row>
    <row r="137" spans="3:33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C137" s="25" t="s">
        <v>184</v>
      </c>
      <c r="AD137" s="14"/>
      <c r="AE137" s="14"/>
      <c r="AF137" s="14"/>
      <c r="AG137" s="14"/>
    </row>
    <row r="138" spans="3:33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C138" s="25" t="s">
        <v>185</v>
      </c>
      <c r="AD138" s="14"/>
      <c r="AE138" s="14"/>
      <c r="AF138" s="14"/>
      <c r="AG138" s="14"/>
    </row>
    <row r="139" spans="3:33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C139" s="25" t="s">
        <v>186</v>
      </c>
      <c r="AD139" s="14"/>
      <c r="AE139" s="14"/>
      <c r="AF139" s="14"/>
      <c r="AG139" s="14"/>
    </row>
    <row r="140" spans="3:33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C140" s="25" t="s">
        <v>187</v>
      </c>
      <c r="AD140" s="14"/>
      <c r="AE140" s="14"/>
      <c r="AF140" s="14"/>
      <c r="AG140" s="14"/>
    </row>
    <row r="141" spans="3:33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C141" s="25" t="s">
        <v>188</v>
      </c>
      <c r="AD141" s="14"/>
      <c r="AE141" s="14"/>
      <c r="AF141" s="14"/>
      <c r="AG141" s="14"/>
    </row>
    <row r="142" spans="3:33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C142" s="25" t="s">
        <v>189</v>
      </c>
      <c r="AD142" s="14"/>
      <c r="AE142" s="14"/>
      <c r="AF142" s="14"/>
      <c r="AG142" s="14"/>
    </row>
    <row r="143" spans="3:33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C143" s="25" t="s">
        <v>190</v>
      </c>
      <c r="AD143" s="14"/>
      <c r="AE143" s="14"/>
      <c r="AF143" s="14"/>
      <c r="AG143" s="14"/>
    </row>
    <row r="144" spans="3:33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C144" s="25" t="s">
        <v>191</v>
      </c>
      <c r="AD144" s="14"/>
      <c r="AE144" s="14"/>
      <c r="AF144" s="14"/>
      <c r="AG144" s="14"/>
    </row>
    <row r="145" spans="3:33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C145" s="25" t="s">
        <v>192</v>
      </c>
      <c r="AD145" s="14"/>
      <c r="AE145" s="14"/>
      <c r="AF145" s="14"/>
      <c r="AG145" s="14"/>
    </row>
    <row r="146" spans="3:33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C146" s="25" t="s">
        <v>193</v>
      </c>
      <c r="AD146" s="14"/>
      <c r="AE146" s="14"/>
      <c r="AF146" s="14"/>
      <c r="AG146" s="14"/>
    </row>
    <row r="147" spans="3:33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C147" s="25" t="s">
        <v>194</v>
      </c>
      <c r="AD147" s="14"/>
      <c r="AE147" s="14"/>
      <c r="AF147" s="14"/>
      <c r="AG147" s="14"/>
    </row>
    <row r="148" spans="3:33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C148" s="25" t="s">
        <v>195</v>
      </c>
      <c r="AD148" s="14"/>
      <c r="AE148" s="14"/>
      <c r="AF148" s="14"/>
      <c r="AG148" s="14"/>
    </row>
    <row r="149" spans="3:33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C149" s="25" t="s">
        <v>196</v>
      </c>
      <c r="AD149" s="14"/>
      <c r="AE149" s="14"/>
      <c r="AF149" s="14"/>
      <c r="AG149" s="14"/>
    </row>
    <row r="150" spans="3:33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C150" s="25" t="s">
        <v>197</v>
      </c>
      <c r="AD150" s="14"/>
      <c r="AE150" s="14"/>
      <c r="AF150" s="14"/>
      <c r="AG150" s="14"/>
    </row>
    <row r="151" spans="3:33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C151" s="25" t="s">
        <v>198</v>
      </c>
      <c r="AD151" s="14"/>
      <c r="AE151" s="14"/>
      <c r="AF151" s="14"/>
      <c r="AG151" s="14"/>
    </row>
    <row r="152" spans="3:33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C152" s="25" t="s">
        <v>199</v>
      </c>
      <c r="AD152" s="14"/>
      <c r="AE152" s="14"/>
      <c r="AF152" s="14"/>
      <c r="AG152" s="14"/>
    </row>
    <row r="153" spans="3:33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C153" s="25" t="s">
        <v>200</v>
      </c>
      <c r="AD153" s="14"/>
      <c r="AE153" s="14"/>
      <c r="AF153" s="14"/>
      <c r="AG153" s="14"/>
    </row>
    <row r="154" spans="3:33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C154" s="25" t="s">
        <v>201</v>
      </c>
      <c r="AD154" s="14"/>
      <c r="AE154" s="14"/>
      <c r="AF154" s="14"/>
      <c r="AG154" s="14"/>
    </row>
    <row r="155" spans="3:33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C155" s="25" t="s">
        <v>202</v>
      </c>
      <c r="AD155" s="14"/>
      <c r="AE155" s="14"/>
      <c r="AF155" s="14"/>
      <c r="AG155" s="14"/>
    </row>
    <row r="156" spans="3:33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C156" s="25" t="s">
        <v>203</v>
      </c>
      <c r="AD156" s="14"/>
      <c r="AE156" s="14"/>
      <c r="AF156" s="14"/>
      <c r="AG156" s="14"/>
    </row>
    <row r="157" spans="3:33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C157" s="25" t="s">
        <v>204</v>
      </c>
      <c r="AD157" s="14"/>
      <c r="AE157" s="14"/>
      <c r="AF157" s="14"/>
      <c r="AG157" s="14"/>
    </row>
    <row r="158" spans="3:33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C158" s="25" t="s">
        <v>205</v>
      </c>
      <c r="AD158" s="14"/>
      <c r="AE158" s="14"/>
      <c r="AF158" s="14"/>
      <c r="AG158" s="14"/>
    </row>
    <row r="159" spans="3:33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C159" s="25" t="s">
        <v>206</v>
      </c>
      <c r="AD159" s="14"/>
      <c r="AE159" s="14"/>
      <c r="AF159" s="14"/>
      <c r="AG159" s="14"/>
    </row>
    <row r="160" spans="3:33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C160" s="25" t="s">
        <v>207</v>
      </c>
      <c r="AD160" s="14"/>
      <c r="AE160" s="14"/>
      <c r="AF160" s="14"/>
      <c r="AG160" s="14"/>
    </row>
    <row r="161" spans="3:33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C161" s="25" t="s">
        <v>208</v>
      </c>
      <c r="AD161" s="14"/>
      <c r="AE161" s="14"/>
      <c r="AF161" s="14"/>
      <c r="AG161" s="14"/>
    </row>
    <row r="162" spans="3:33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C162" s="25" t="s">
        <v>209</v>
      </c>
      <c r="AD162" s="14"/>
      <c r="AE162" s="14"/>
      <c r="AF162" s="14"/>
      <c r="AG162" s="14"/>
    </row>
    <row r="163" spans="3:33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C163" s="25" t="s">
        <v>210</v>
      </c>
      <c r="AD163" s="14"/>
      <c r="AE163" s="14"/>
      <c r="AF163" s="14"/>
      <c r="AG163" s="14"/>
    </row>
    <row r="164" spans="3:33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C164" s="25" t="s">
        <v>211</v>
      </c>
      <c r="AD164" s="14"/>
      <c r="AE164" s="14"/>
      <c r="AF164" s="14"/>
      <c r="AG164" s="14"/>
    </row>
    <row r="165" spans="3:33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C165" s="25" t="s">
        <v>212</v>
      </c>
      <c r="AD165" s="14"/>
      <c r="AE165" s="14"/>
      <c r="AF165" s="14"/>
      <c r="AG165" s="14"/>
    </row>
    <row r="166" spans="3:33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C166" s="25" t="s">
        <v>213</v>
      </c>
      <c r="AD166" s="14"/>
      <c r="AE166" s="14"/>
      <c r="AF166" s="14"/>
      <c r="AG166" s="14"/>
    </row>
    <row r="167" spans="3:33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C167" s="25" t="s">
        <v>214</v>
      </c>
      <c r="AD167" s="14"/>
      <c r="AE167" s="14"/>
      <c r="AF167" s="14"/>
      <c r="AG167" s="14"/>
    </row>
    <row r="168" spans="3:33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C168" s="25" t="s">
        <v>215</v>
      </c>
      <c r="AD168" s="14"/>
      <c r="AE168" s="14"/>
      <c r="AF168" s="14"/>
      <c r="AG168" s="14"/>
    </row>
    <row r="169" spans="3:33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C169" s="25" t="s">
        <v>216</v>
      </c>
      <c r="AD169" s="14"/>
      <c r="AE169" s="14"/>
      <c r="AF169" s="14"/>
      <c r="AG169" s="14"/>
    </row>
    <row r="170" spans="3:33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C170" s="25" t="s">
        <v>217</v>
      </c>
      <c r="AD170" s="14"/>
      <c r="AE170" s="14"/>
      <c r="AF170" s="14"/>
      <c r="AG170" s="14"/>
    </row>
    <row r="171" spans="3:33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C171" s="25" t="s">
        <v>218</v>
      </c>
      <c r="AD171" s="14"/>
      <c r="AE171" s="14"/>
      <c r="AF171" s="14"/>
      <c r="AG171" s="14"/>
    </row>
    <row r="172" spans="3:33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C172" s="25" t="s">
        <v>219</v>
      </c>
      <c r="AD172" s="14"/>
      <c r="AE172" s="14"/>
      <c r="AF172" s="14"/>
      <c r="AG172" s="14"/>
    </row>
    <row r="173" spans="3:33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C173" s="25" t="s">
        <v>220</v>
      </c>
      <c r="AD173" s="14"/>
      <c r="AE173" s="14"/>
      <c r="AF173" s="14"/>
      <c r="AG173" s="14"/>
    </row>
    <row r="174" spans="3:33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C174" s="25" t="s">
        <v>221</v>
      </c>
      <c r="AD174" s="14"/>
      <c r="AE174" s="14"/>
      <c r="AF174" s="14"/>
      <c r="AG174" s="14"/>
    </row>
    <row r="175" spans="3:33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C175" s="25" t="s">
        <v>222</v>
      </c>
      <c r="AD175" s="14"/>
      <c r="AE175" s="14"/>
      <c r="AF175" s="14"/>
      <c r="AG175" s="14"/>
    </row>
    <row r="176" spans="3:33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C176" s="25" t="s">
        <v>223</v>
      </c>
      <c r="AD176" s="14"/>
      <c r="AE176" s="14"/>
      <c r="AF176" s="14"/>
      <c r="AG176" s="14"/>
    </row>
    <row r="177" spans="3:33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C177" s="25" t="s">
        <v>224</v>
      </c>
      <c r="AD177" s="14"/>
      <c r="AE177" s="14"/>
      <c r="AF177" s="14"/>
      <c r="AG177" s="14"/>
    </row>
    <row r="178" spans="3:33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C178" s="25" t="s">
        <v>225</v>
      </c>
      <c r="AD178" s="14"/>
      <c r="AE178" s="14"/>
      <c r="AF178" s="14"/>
      <c r="AG178" s="14"/>
    </row>
    <row r="179" spans="3:33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C179" s="25" t="s">
        <v>226</v>
      </c>
      <c r="AD179" s="14"/>
      <c r="AE179" s="14"/>
      <c r="AF179" s="14"/>
      <c r="AG179" s="14"/>
    </row>
    <row r="180" spans="3:33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C180" s="25" t="s">
        <v>227</v>
      </c>
      <c r="AD180" s="14"/>
      <c r="AE180" s="14"/>
      <c r="AF180" s="14"/>
      <c r="AG180" s="14"/>
    </row>
    <row r="181" spans="3:33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C181" s="25" t="s">
        <v>228</v>
      </c>
      <c r="AD181" s="14"/>
      <c r="AE181" s="14"/>
      <c r="AF181" s="14"/>
      <c r="AG181" s="14"/>
    </row>
    <row r="182" spans="3:33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C182" s="25" t="s">
        <v>229</v>
      </c>
      <c r="AD182" s="14"/>
      <c r="AE182" s="14"/>
      <c r="AF182" s="14"/>
      <c r="AG182" s="14"/>
    </row>
    <row r="183" spans="3:33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C183" s="25" t="s">
        <v>230</v>
      </c>
      <c r="AD183" s="14"/>
      <c r="AE183" s="14"/>
      <c r="AF183" s="14"/>
      <c r="AG183" s="14"/>
    </row>
    <row r="184" spans="3:33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C184" s="25" t="s">
        <v>231</v>
      </c>
      <c r="AD184" s="14"/>
      <c r="AE184" s="14"/>
      <c r="AF184" s="14"/>
      <c r="AG184" s="14"/>
    </row>
    <row r="185" spans="3:33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C185" s="25" t="s">
        <v>232</v>
      </c>
      <c r="AD185" s="14"/>
      <c r="AE185" s="14"/>
      <c r="AF185" s="14"/>
      <c r="AG185" s="14"/>
    </row>
    <row r="186" spans="3:33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C186" s="25" t="s">
        <v>233</v>
      </c>
      <c r="AD186" s="14"/>
      <c r="AE186" s="14"/>
      <c r="AF186" s="14"/>
      <c r="AG186" s="14"/>
    </row>
    <row r="187" spans="3:33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C187" s="25" t="s">
        <v>234</v>
      </c>
      <c r="AD187" s="14"/>
      <c r="AE187" s="14"/>
      <c r="AF187" s="14"/>
      <c r="AG187" s="14"/>
    </row>
    <row r="188" spans="3:33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C188" s="25" t="s">
        <v>235</v>
      </c>
      <c r="AD188" s="14"/>
      <c r="AE188" s="14"/>
      <c r="AF188" s="14"/>
      <c r="AG188" s="14"/>
    </row>
    <row r="189" spans="3:33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C189" s="25" t="s">
        <v>236</v>
      </c>
      <c r="AD189" s="14"/>
      <c r="AE189" s="14"/>
      <c r="AF189" s="14"/>
      <c r="AG189" s="14"/>
    </row>
    <row r="190" spans="3:33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C190" s="25" t="s">
        <v>237</v>
      </c>
      <c r="AD190" s="14"/>
      <c r="AE190" s="14"/>
      <c r="AF190" s="14"/>
      <c r="AG190" s="14"/>
    </row>
    <row r="191" spans="3:33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C191" s="25" t="s">
        <v>238</v>
      </c>
      <c r="AD191" s="14"/>
      <c r="AE191" s="14"/>
      <c r="AF191" s="14"/>
      <c r="AG191" s="14"/>
    </row>
    <row r="192" spans="3:33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C192" s="25" t="s">
        <v>239</v>
      </c>
      <c r="AD192" s="14"/>
      <c r="AE192" s="14"/>
      <c r="AF192" s="14"/>
      <c r="AG192" s="14"/>
    </row>
    <row r="193" spans="3:33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C193" s="25" t="s">
        <v>240</v>
      </c>
      <c r="AD193" s="14"/>
      <c r="AE193" s="14"/>
      <c r="AF193" s="14"/>
      <c r="AG193" s="14"/>
    </row>
    <row r="194" spans="3:33">
      <c r="D194" s="14"/>
      <c r="AC194" s="25" t="s">
        <v>241</v>
      </c>
      <c r="AD194" s="14"/>
      <c r="AE194" s="14"/>
      <c r="AF194" s="14"/>
      <c r="AG194" s="14"/>
    </row>
    <row r="195" spans="3:33">
      <c r="D195" s="14"/>
      <c r="AC195" s="25" t="s">
        <v>242</v>
      </c>
      <c r="AD195" s="14"/>
      <c r="AE195" s="14"/>
      <c r="AF195" s="14"/>
      <c r="AG195" s="14"/>
    </row>
    <row r="196" spans="3:33">
      <c r="D196" s="14"/>
      <c r="AC196" s="25" t="s">
        <v>243</v>
      </c>
      <c r="AD196" s="14"/>
      <c r="AE196" s="14"/>
      <c r="AF196" s="14"/>
      <c r="AG196" s="14"/>
    </row>
    <row r="197" spans="3:33">
      <c r="D197" s="14"/>
      <c r="AC197" s="25" t="s">
        <v>243</v>
      </c>
      <c r="AD197" s="14"/>
      <c r="AE197" s="14"/>
      <c r="AF197" s="14"/>
      <c r="AG197" s="14"/>
    </row>
    <row r="198" spans="3:33">
      <c r="D198" s="14"/>
      <c r="AC198" s="25" t="s">
        <v>246</v>
      </c>
      <c r="AD198" s="14"/>
      <c r="AE198" s="14"/>
      <c r="AF198" s="14"/>
      <c r="AG198" s="14"/>
    </row>
    <row r="199" spans="3:33">
      <c r="D199" s="14"/>
      <c r="AC199" s="25" t="s">
        <v>247</v>
      </c>
      <c r="AD199" s="14"/>
      <c r="AE199" s="14"/>
      <c r="AF199" s="14"/>
      <c r="AG199" s="14"/>
    </row>
    <row r="200" spans="3:33">
      <c r="D200" s="14"/>
      <c r="AC200" s="25" t="s">
        <v>248</v>
      </c>
      <c r="AD200" s="14"/>
      <c r="AE200" s="14"/>
      <c r="AF200" s="14"/>
      <c r="AG200" s="14"/>
    </row>
    <row r="201" spans="3:33">
      <c r="D201" s="14"/>
      <c r="AC201" s="25" t="s">
        <v>249</v>
      </c>
      <c r="AD201" s="14"/>
      <c r="AE201" s="14"/>
      <c r="AF201" s="14"/>
      <c r="AG201" s="14"/>
    </row>
    <row r="202" spans="3:33">
      <c r="D202" s="14"/>
      <c r="AC202" s="25" t="s">
        <v>250</v>
      </c>
      <c r="AD202" s="14"/>
      <c r="AE202" s="14"/>
      <c r="AF202" s="14"/>
      <c r="AG202" s="14"/>
    </row>
    <row r="203" spans="3:33">
      <c r="D203" s="14"/>
      <c r="AC203" s="25" t="s">
        <v>251</v>
      </c>
      <c r="AD203" s="14"/>
      <c r="AE203" s="14"/>
      <c r="AF203" s="14"/>
      <c r="AG203" s="14"/>
    </row>
    <row r="204" spans="3:33">
      <c r="D204" s="14"/>
      <c r="AC204" s="25" t="s">
        <v>252</v>
      </c>
      <c r="AD204" s="14"/>
      <c r="AE204" s="14"/>
      <c r="AF204" s="14"/>
      <c r="AG204" s="14"/>
    </row>
    <row r="205" spans="3:33">
      <c r="D205" s="14"/>
      <c r="AC205" s="25" t="s">
        <v>253</v>
      </c>
      <c r="AD205" s="14"/>
      <c r="AE205" s="14"/>
      <c r="AF205" s="14"/>
      <c r="AG205" s="14"/>
    </row>
    <row r="206" spans="3:33">
      <c r="D206" s="14"/>
      <c r="AC206" s="25" t="s">
        <v>254</v>
      </c>
      <c r="AD206" s="14"/>
      <c r="AE206" s="14"/>
      <c r="AF206" s="14"/>
      <c r="AG206" s="14"/>
    </row>
    <row r="207" spans="3:33">
      <c r="D207" s="14"/>
      <c r="AC207" s="25" t="s">
        <v>255</v>
      </c>
      <c r="AD207" s="14"/>
      <c r="AE207" s="14"/>
      <c r="AF207" s="14"/>
      <c r="AG207" s="14"/>
    </row>
    <row r="208" spans="3:33">
      <c r="D208" s="14"/>
      <c r="AC208" s="25" t="s">
        <v>256</v>
      </c>
      <c r="AD208" s="14"/>
      <c r="AE208" s="14"/>
      <c r="AF208" s="14"/>
      <c r="AG208" s="14"/>
    </row>
    <row r="209" spans="4:33">
      <c r="D209" s="14"/>
      <c r="AC209" s="25" t="s">
        <v>257</v>
      </c>
      <c r="AD209" s="14"/>
      <c r="AE209" s="14"/>
      <c r="AF209" s="14"/>
      <c r="AG209" s="14"/>
    </row>
    <row r="210" spans="4:33">
      <c r="D210" s="14"/>
      <c r="AC210" s="25" t="s">
        <v>258</v>
      </c>
      <c r="AD210" s="14"/>
      <c r="AE210" s="14"/>
      <c r="AF210" s="14"/>
      <c r="AG210" s="14"/>
    </row>
    <row r="211" spans="4:33">
      <c r="D211" s="14"/>
      <c r="AC211" s="25" t="s">
        <v>259</v>
      </c>
      <c r="AD211" s="14"/>
      <c r="AE211" s="14"/>
      <c r="AF211" s="14"/>
      <c r="AG211" s="14"/>
    </row>
    <row r="212" spans="4:33">
      <c r="D212" s="14"/>
      <c r="AC212" s="25" t="s">
        <v>260</v>
      </c>
      <c r="AD212" s="14"/>
      <c r="AE212" s="14"/>
      <c r="AF212" s="14"/>
      <c r="AG212" s="14"/>
    </row>
    <row r="213" spans="4:33">
      <c r="D213" s="14"/>
      <c r="AC213" s="25" t="s">
        <v>261</v>
      </c>
      <c r="AD213" s="14"/>
      <c r="AE213" s="14"/>
      <c r="AF213" s="14"/>
      <c r="AG213" s="14"/>
    </row>
    <row r="214" spans="4:33">
      <c r="D214" s="14"/>
      <c r="AC214" s="25" t="s">
        <v>262</v>
      </c>
      <c r="AD214" s="14"/>
      <c r="AE214" s="14"/>
      <c r="AF214" s="14"/>
      <c r="AG214" s="14"/>
    </row>
    <row r="215" spans="4:33">
      <c r="D215" s="14"/>
      <c r="AC215" s="25" t="s">
        <v>263</v>
      </c>
      <c r="AD215" s="14"/>
      <c r="AE215" s="14"/>
      <c r="AF215" s="14"/>
      <c r="AG215" s="14"/>
    </row>
    <row r="216" spans="4:33">
      <c r="D216" s="14"/>
      <c r="AC216" s="25" t="s">
        <v>264</v>
      </c>
      <c r="AD216" s="14"/>
      <c r="AE216" s="14"/>
      <c r="AF216" s="14"/>
      <c r="AG216" s="14"/>
    </row>
    <row r="217" spans="4:33">
      <c r="D217" s="14"/>
      <c r="AC217" s="25" t="s">
        <v>265</v>
      </c>
      <c r="AD217" s="14"/>
      <c r="AE217" s="14"/>
      <c r="AF217" s="14"/>
      <c r="AG217" s="14"/>
    </row>
    <row r="218" spans="4:33">
      <c r="D218" s="14"/>
      <c r="AC218" s="25" t="s">
        <v>266</v>
      </c>
      <c r="AD218" s="14"/>
      <c r="AE218" s="14"/>
      <c r="AF218" s="14"/>
      <c r="AG218" s="14"/>
    </row>
    <row r="219" spans="4:33">
      <c r="D219" s="14"/>
      <c r="AC219" s="25" t="s">
        <v>267</v>
      </c>
      <c r="AD219" s="14"/>
      <c r="AE219" s="14"/>
      <c r="AF219" s="14"/>
      <c r="AG219" s="14"/>
    </row>
    <row r="220" spans="4:33">
      <c r="D220" s="14"/>
      <c r="AC220" s="25" t="s">
        <v>268</v>
      </c>
      <c r="AD220" s="14"/>
      <c r="AE220" s="14"/>
      <c r="AF220" s="14"/>
      <c r="AG220" s="14"/>
    </row>
    <row r="221" spans="4:33">
      <c r="D221" s="14"/>
      <c r="AC221" s="25" t="s">
        <v>269</v>
      </c>
      <c r="AD221" s="14"/>
      <c r="AE221" s="14"/>
      <c r="AF221" s="14"/>
      <c r="AG221" s="14"/>
    </row>
    <row r="222" spans="4:33">
      <c r="D222" s="14"/>
      <c r="AC222" s="25" t="s">
        <v>270</v>
      </c>
      <c r="AD222" s="14"/>
      <c r="AE222" s="14"/>
      <c r="AF222" s="14"/>
      <c r="AG222" s="14"/>
    </row>
    <row r="223" spans="4:33">
      <c r="D223" s="14"/>
      <c r="AC223" s="25" t="s">
        <v>271</v>
      </c>
      <c r="AD223" s="14"/>
      <c r="AE223" s="14"/>
      <c r="AF223" s="14"/>
      <c r="AG223" s="14"/>
    </row>
    <row r="224" spans="4:33">
      <c r="D224" s="14"/>
      <c r="AC224" s="25" t="s">
        <v>272</v>
      </c>
      <c r="AD224" s="14"/>
      <c r="AE224" s="14"/>
      <c r="AF224" s="14"/>
      <c r="AG224" s="14"/>
    </row>
    <row r="225" spans="4:33">
      <c r="D225" s="14"/>
      <c r="AC225" s="25" t="s">
        <v>273</v>
      </c>
      <c r="AD225" s="14"/>
      <c r="AE225" s="14"/>
      <c r="AF225" s="14"/>
      <c r="AG225" s="14"/>
    </row>
    <row r="226" spans="4:33">
      <c r="D226" s="14"/>
      <c r="AC226" s="25" t="s">
        <v>274</v>
      </c>
      <c r="AD226" s="14"/>
      <c r="AE226" s="14"/>
      <c r="AF226" s="14"/>
      <c r="AG226" s="14"/>
    </row>
    <row r="227" spans="4:33">
      <c r="D227" s="14"/>
      <c r="AC227" s="25" t="s">
        <v>275</v>
      </c>
      <c r="AD227" s="14"/>
      <c r="AE227" s="14"/>
      <c r="AF227" s="14"/>
      <c r="AG227" s="14"/>
    </row>
    <row r="228" spans="4:33">
      <c r="D228" s="14"/>
      <c r="AC228" s="25" t="s">
        <v>276</v>
      </c>
      <c r="AD228" s="14"/>
      <c r="AE228" s="14"/>
      <c r="AF228" s="14"/>
      <c r="AG228" s="14"/>
    </row>
    <row r="229" spans="4:33">
      <c r="D229" s="14"/>
      <c r="AC229" s="25" t="s">
        <v>277</v>
      </c>
      <c r="AD229" s="14"/>
      <c r="AE229" s="14"/>
      <c r="AF229" s="14"/>
      <c r="AG229" s="14"/>
    </row>
    <row r="230" spans="4:33">
      <c r="D230" s="14"/>
      <c r="AC230" s="25" t="s">
        <v>278</v>
      </c>
      <c r="AD230" s="14"/>
      <c r="AE230" s="14"/>
      <c r="AF230" s="14"/>
      <c r="AG230" s="14"/>
    </row>
    <row r="231" spans="4:33">
      <c r="D231" s="14"/>
      <c r="AC231" s="25" t="s">
        <v>279</v>
      </c>
      <c r="AD231" s="14"/>
      <c r="AE231" s="14"/>
      <c r="AF231" s="14"/>
      <c r="AG231" s="14"/>
    </row>
    <row r="232" spans="4:33">
      <c r="D232" s="14"/>
      <c r="AC232" s="25" t="s">
        <v>280</v>
      </c>
      <c r="AD232" s="14"/>
      <c r="AE232" s="14"/>
      <c r="AF232" s="14"/>
      <c r="AG232" s="14"/>
    </row>
    <row r="233" spans="4:33">
      <c r="D233" s="14"/>
      <c r="AC233" s="25" t="s">
        <v>281</v>
      </c>
      <c r="AD233" s="14"/>
      <c r="AE233" s="14"/>
      <c r="AF233" s="14"/>
      <c r="AG233" s="14"/>
    </row>
    <row r="234" spans="4:33">
      <c r="D234" s="14"/>
      <c r="AC234" s="25" t="s">
        <v>282</v>
      </c>
      <c r="AD234" s="14"/>
      <c r="AE234" s="14"/>
      <c r="AF234" s="14"/>
      <c r="AG234" s="14"/>
    </row>
    <row r="235" spans="4:33">
      <c r="D235" s="14"/>
      <c r="AC235" s="25" t="s">
        <v>283</v>
      </c>
      <c r="AD235" s="14"/>
      <c r="AE235" s="14"/>
      <c r="AF235" s="14"/>
      <c r="AG235" s="14"/>
    </row>
    <row r="236" spans="4:33">
      <c r="D236" s="14"/>
      <c r="AC236" s="25" t="s">
        <v>284</v>
      </c>
      <c r="AD236" s="14"/>
      <c r="AE236" s="14"/>
      <c r="AF236" s="14"/>
      <c r="AG236" s="14"/>
    </row>
    <row r="237" spans="4:33">
      <c r="D237" s="14"/>
      <c r="AC237" s="25" t="s">
        <v>285</v>
      </c>
      <c r="AD237" s="14"/>
      <c r="AE237" s="14"/>
      <c r="AF237" s="14"/>
      <c r="AG237" s="14"/>
    </row>
    <row r="238" spans="4:33">
      <c r="D238" s="14"/>
      <c r="AC238" s="25" t="s">
        <v>286</v>
      </c>
      <c r="AD238" s="14"/>
      <c r="AE238" s="14"/>
      <c r="AF238" s="14"/>
      <c r="AG238" s="14"/>
    </row>
    <row r="239" spans="4:33">
      <c r="D239" s="14"/>
      <c r="AC239" s="25" t="s">
        <v>287</v>
      </c>
      <c r="AD239" s="14"/>
      <c r="AE239" s="14"/>
      <c r="AF239" s="14"/>
      <c r="AG239" s="14"/>
    </row>
    <row r="240" spans="4:33">
      <c r="D240" s="14"/>
      <c r="AC240" s="25" t="s">
        <v>288</v>
      </c>
      <c r="AD240" s="14"/>
      <c r="AE240" s="14"/>
      <c r="AF240" s="14"/>
      <c r="AG240" s="14"/>
    </row>
    <row r="241" spans="4:33">
      <c r="D241" s="14"/>
      <c r="AC241" s="25" t="s">
        <v>289</v>
      </c>
      <c r="AD241" s="14"/>
      <c r="AE241" s="14"/>
      <c r="AF241" s="14"/>
      <c r="AG241" s="14"/>
    </row>
    <row r="242" spans="4:33">
      <c r="D242" s="14"/>
      <c r="AC242" s="25" t="s">
        <v>290</v>
      </c>
      <c r="AD242" s="14"/>
      <c r="AE242" s="14"/>
      <c r="AF242" s="14"/>
      <c r="AG242" s="14"/>
    </row>
    <row r="243" spans="4:33">
      <c r="D243" s="14"/>
      <c r="AC243" s="25" t="s">
        <v>291</v>
      </c>
      <c r="AD243" s="14"/>
      <c r="AE243" s="14"/>
      <c r="AF243" s="14"/>
      <c r="AG243" s="14"/>
    </row>
    <row r="244" spans="4:33">
      <c r="D244" s="14"/>
      <c r="AC244" s="25" t="s">
        <v>292</v>
      </c>
      <c r="AD244" s="14"/>
      <c r="AE244" s="14"/>
      <c r="AF244" s="14"/>
      <c r="AG244" s="14"/>
    </row>
    <row r="245" spans="4:33">
      <c r="D245" s="14"/>
      <c r="AC245" s="25" t="s">
        <v>293</v>
      </c>
      <c r="AD245" s="14"/>
      <c r="AE245" s="14"/>
      <c r="AF245" s="14"/>
      <c r="AG245" s="14"/>
    </row>
    <row r="246" spans="4:33">
      <c r="D246" s="14"/>
      <c r="AC246" s="25" t="s">
        <v>294</v>
      </c>
      <c r="AD246" s="14"/>
      <c r="AE246" s="14"/>
      <c r="AF246" s="14"/>
      <c r="AG246" s="14"/>
    </row>
    <row r="247" spans="4:33">
      <c r="D247" s="14"/>
      <c r="AC247" s="25" t="s">
        <v>295</v>
      </c>
      <c r="AD247" s="14"/>
      <c r="AE247" s="14"/>
      <c r="AF247" s="14"/>
      <c r="AG247" s="14"/>
    </row>
    <row r="248" spans="4:33">
      <c r="D248" s="14"/>
      <c r="AC248" s="25" t="s">
        <v>296</v>
      </c>
      <c r="AD248" s="14"/>
      <c r="AE248" s="14"/>
      <c r="AF248" s="14"/>
      <c r="AG248" s="14"/>
    </row>
    <row r="249" spans="4:33">
      <c r="D249" s="14"/>
      <c r="AC249" s="25" t="s">
        <v>297</v>
      </c>
      <c r="AD249" s="14"/>
      <c r="AE249" s="14"/>
      <c r="AF249" s="14"/>
      <c r="AG249" s="14"/>
    </row>
    <row r="250" spans="4:33">
      <c r="D250" s="14"/>
      <c r="AC250" s="25" t="s">
        <v>298</v>
      </c>
      <c r="AD250" s="14"/>
      <c r="AE250" s="14"/>
      <c r="AF250" s="14"/>
      <c r="AG250" s="14"/>
    </row>
    <row r="251" spans="4:33">
      <c r="D251" s="14"/>
      <c r="AC251" s="25" t="s">
        <v>299</v>
      </c>
      <c r="AD251" s="14"/>
      <c r="AE251" s="14"/>
      <c r="AF251" s="14"/>
      <c r="AG251" s="14"/>
    </row>
    <row r="252" spans="4:33">
      <c r="D252" s="14"/>
      <c r="AC252" s="25" t="s">
        <v>300</v>
      </c>
      <c r="AD252" s="14"/>
      <c r="AE252" s="14"/>
      <c r="AF252" s="14"/>
      <c r="AG252" s="14"/>
    </row>
    <row r="253" spans="4:33">
      <c r="D253" s="14"/>
      <c r="AC253" s="25" t="s">
        <v>301</v>
      </c>
      <c r="AD253" s="14"/>
      <c r="AE253" s="14"/>
      <c r="AF253" s="14"/>
      <c r="AG253" s="14"/>
    </row>
    <row r="254" spans="4:33">
      <c r="D254" s="14"/>
      <c r="AC254" s="25" t="s">
        <v>302</v>
      </c>
      <c r="AD254" s="14"/>
      <c r="AE254" s="14"/>
      <c r="AF254" s="14"/>
      <c r="AG254" s="14"/>
    </row>
    <row r="255" spans="4:33">
      <c r="D255" s="14"/>
      <c r="AC255" s="25" t="s">
        <v>303</v>
      </c>
      <c r="AD255" s="14"/>
      <c r="AE255" s="14"/>
      <c r="AF255" s="14"/>
      <c r="AG255" s="14"/>
    </row>
    <row r="256" spans="4:33">
      <c r="D256" s="14"/>
      <c r="AC256" s="25" t="s">
        <v>304</v>
      </c>
      <c r="AD256" s="14"/>
      <c r="AE256" s="14"/>
      <c r="AF256" s="14"/>
      <c r="AG256" s="14"/>
    </row>
    <row r="257" spans="4:33">
      <c r="D257" s="14"/>
      <c r="AC257" s="25" t="s">
        <v>305</v>
      </c>
      <c r="AD257" s="14"/>
      <c r="AE257" s="14"/>
      <c r="AF257" s="14"/>
      <c r="AG257" s="14"/>
    </row>
    <row r="258" spans="4:33">
      <c r="D258" s="14"/>
      <c r="AC258" s="25" t="s">
        <v>306</v>
      </c>
      <c r="AD258" s="14"/>
      <c r="AE258" s="14"/>
      <c r="AF258" s="14"/>
      <c r="AG258" s="14"/>
    </row>
    <row r="259" spans="4:33">
      <c r="D259" s="14"/>
      <c r="AC259" s="25" t="s">
        <v>307</v>
      </c>
      <c r="AD259" s="14"/>
      <c r="AE259" s="14"/>
      <c r="AF259" s="14"/>
      <c r="AG259" s="14"/>
    </row>
    <row r="260" spans="4:33">
      <c r="D260" s="14"/>
      <c r="AC260" s="25" t="s">
        <v>308</v>
      </c>
      <c r="AD260" s="14"/>
      <c r="AE260" s="14"/>
      <c r="AF260" s="14"/>
      <c r="AG260" s="14"/>
    </row>
    <row r="261" spans="4:33">
      <c r="D261" s="14"/>
      <c r="AC261" s="25" t="s">
        <v>309</v>
      </c>
      <c r="AD261" s="14"/>
      <c r="AE261" s="14"/>
      <c r="AF261" s="14"/>
      <c r="AG261" s="14"/>
    </row>
    <row r="262" spans="4:33">
      <c r="D262" s="14"/>
      <c r="AC262" s="25" t="s">
        <v>310</v>
      </c>
      <c r="AD262" s="14"/>
      <c r="AE262" s="14"/>
      <c r="AF262" s="14"/>
      <c r="AG262" s="14"/>
    </row>
    <row r="263" spans="4:33">
      <c r="D263" s="14"/>
      <c r="AC263" s="25" t="s">
        <v>311</v>
      </c>
      <c r="AD263" s="14"/>
      <c r="AE263" s="14"/>
      <c r="AF263" s="14"/>
      <c r="AG263" s="14"/>
    </row>
    <row r="264" spans="4:33">
      <c r="D264" s="14"/>
      <c r="AC264" s="25" t="s">
        <v>312</v>
      </c>
      <c r="AD264" s="14"/>
      <c r="AE264" s="14"/>
      <c r="AF264" s="14"/>
      <c r="AG264" s="14"/>
    </row>
    <row r="265" spans="4:33">
      <c r="D265" s="14"/>
      <c r="AC265" s="25" t="s">
        <v>313</v>
      </c>
      <c r="AD265" s="14"/>
      <c r="AE265" s="14"/>
      <c r="AF265" s="14"/>
      <c r="AG265" s="14"/>
    </row>
    <row r="266" spans="4:33">
      <c r="D266" s="14"/>
      <c r="AC266" s="25" t="s">
        <v>314</v>
      </c>
      <c r="AD266" s="14"/>
      <c r="AE266" s="14"/>
      <c r="AF266" s="14"/>
      <c r="AG266" s="14"/>
    </row>
    <row r="267" spans="4:33">
      <c r="D267" s="14"/>
      <c r="AC267" s="25" t="s">
        <v>315</v>
      </c>
      <c r="AD267" s="14"/>
      <c r="AE267" s="14"/>
      <c r="AF267" s="14"/>
      <c r="AG267" s="14"/>
    </row>
    <row r="268" spans="4:33">
      <c r="D268" s="14"/>
      <c r="AC268" s="25" t="s">
        <v>316</v>
      </c>
      <c r="AD268" s="14"/>
      <c r="AE268" s="14"/>
      <c r="AF268" s="14"/>
      <c r="AG268" s="14"/>
    </row>
    <row r="269" spans="4:33">
      <c r="D269" s="14"/>
      <c r="AC269" s="25" t="s">
        <v>317</v>
      </c>
      <c r="AD269" s="14"/>
      <c r="AE269" s="14"/>
      <c r="AF269" s="14"/>
      <c r="AG269" s="14"/>
    </row>
    <row r="270" spans="4:33">
      <c r="D270" s="14"/>
      <c r="AC270" s="25" t="s">
        <v>318</v>
      </c>
      <c r="AD270" s="14"/>
      <c r="AE270" s="14"/>
      <c r="AF270" s="14"/>
      <c r="AG270" s="14"/>
    </row>
    <row r="271" spans="4:33">
      <c r="D271" s="14"/>
      <c r="AC271" s="25" t="s">
        <v>319</v>
      </c>
      <c r="AD271" s="14"/>
      <c r="AE271" s="14"/>
      <c r="AF271" s="14"/>
      <c r="AG271" s="14"/>
    </row>
    <row r="272" spans="4:33">
      <c r="D272" s="14"/>
      <c r="AC272" s="25" t="s">
        <v>320</v>
      </c>
      <c r="AD272" s="14"/>
      <c r="AE272" s="14"/>
      <c r="AF272" s="14"/>
      <c r="AG272" s="14"/>
    </row>
    <row r="273" spans="4:33">
      <c r="D273" s="14"/>
      <c r="AC273" s="25" t="s">
        <v>321</v>
      </c>
      <c r="AD273" s="14"/>
      <c r="AE273" s="14"/>
      <c r="AF273" s="14"/>
      <c r="AG273" s="14"/>
    </row>
    <row r="274" spans="4:33">
      <c r="D274" s="14"/>
      <c r="AC274" s="25" t="s">
        <v>322</v>
      </c>
      <c r="AD274" s="14"/>
      <c r="AE274" s="14"/>
      <c r="AF274" s="14"/>
      <c r="AG274" s="14"/>
    </row>
    <row r="275" spans="4:33">
      <c r="D275" s="14"/>
      <c r="AC275" s="25" t="s">
        <v>323</v>
      </c>
      <c r="AD275" s="14"/>
      <c r="AE275" s="14"/>
      <c r="AF275" s="14"/>
      <c r="AG275" s="14"/>
    </row>
    <row r="276" spans="4:33">
      <c r="D276" s="14"/>
      <c r="AC276" s="25" t="s">
        <v>324</v>
      </c>
      <c r="AD276" s="14"/>
      <c r="AE276" s="14"/>
      <c r="AF276" s="14"/>
      <c r="AG276" s="14"/>
    </row>
    <row r="277" spans="4:33">
      <c r="D277" s="14"/>
      <c r="AC277" s="25" t="s">
        <v>325</v>
      </c>
      <c r="AD277" s="14"/>
      <c r="AE277" s="14"/>
      <c r="AF277" s="14"/>
      <c r="AG277" s="14"/>
    </row>
    <row r="278" spans="4:33">
      <c r="D278" s="14"/>
      <c r="AC278" s="25" t="s">
        <v>326</v>
      </c>
      <c r="AD278" s="14"/>
      <c r="AE278" s="14"/>
      <c r="AF278" s="14"/>
      <c r="AG278" s="14"/>
    </row>
    <row r="279" spans="4:33">
      <c r="D279" s="14"/>
      <c r="AC279" s="25" t="s">
        <v>327</v>
      </c>
      <c r="AD279" s="14"/>
      <c r="AE279" s="14"/>
      <c r="AF279" s="14"/>
      <c r="AG279" s="14"/>
    </row>
    <row r="280" spans="4:33">
      <c r="D280" s="14"/>
      <c r="AC280" s="25" t="s">
        <v>328</v>
      </c>
      <c r="AD280" s="14"/>
      <c r="AE280" s="14"/>
      <c r="AF280" s="14"/>
      <c r="AG280" s="14"/>
    </row>
    <row r="281" spans="4:33">
      <c r="D281" s="14"/>
      <c r="AC281" s="25" t="s">
        <v>329</v>
      </c>
      <c r="AD281" s="14"/>
      <c r="AE281" s="14"/>
      <c r="AF281" s="14"/>
      <c r="AG281" s="14"/>
    </row>
    <row r="282" spans="4:33">
      <c r="D282" s="14"/>
      <c r="AC282" s="25" t="s">
        <v>330</v>
      </c>
      <c r="AD282" s="14"/>
      <c r="AE282" s="14"/>
      <c r="AF282" s="14"/>
      <c r="AG282" s="14"/>
    </row>
    <row r="283" spans="4:33">
      <c r="D283" s="14"/>
      <c r="AC283" s="25" t="s">
        <v>331</v>
      </c>
      <c r="AD283" s="14"/>
      <c r="AE283" s="14"/>
      <c r="AF283" s="14"/>
      <c r="AG283" s="14"/>
    </row>
    <row r="284" spans="4:33">
      <c r="D284" s="14"/>
      <c r="AC284" s="25" t="s">
        <v>332</v>
      </c>
      <c r="AD284" s="14"/>
      <c r="AE284" s="14"/>
      <c r="AF284" s="14"/>
      <c r="AG284" s="14"/>
    </row>
    <row r="285" spans="4:33">
      <c r="D285" s="14"/>
      <c r="AC285" s="25" t="s">
        <v>333</v>
      </c>
      <c r="AD285" s="14"/>
      <c r="AE285" s="14"/>
      <c r="AF285" s="14"/>
      <c r="AG285" s="14"/>
    </row>
    <row r="286" spans="4:33">
      <c r="D286" s="14"/>
      <c r="AC286" s="25" t="s">
        <v>334</v>
      </c>
      <c r="AD286" s="14"/>
      <c r="AE286" s="14"/>
      <c r="AF286" s="14"/>
      <c r="AG286" s="14"/>
    </row>
    <row r="287" spans="4:33">
      <c r="D287" s="14"/>
      <c r="AC287" s="25" t="s">
        <v>335</v>
      </c>
      <c r="AD287" s="14"/>
      <c r="AE287" s="14"/>
      <c r="AF287" s="14"/>
      <c r="AG287" s="14"/>
    </row>
    <row r="288" spans="4:33">
      <c r="D288" s="14"/>
      <c r="AC288" s="25" t="s">
        <v>336</v>
      </c>
      <c r="AD288" s="14"/>
      <c r="AE288" s="14"/>
      <c r="AF288" s="14"/>
      <c r="AG288" s="14"/>
    </row>
    <row r="289" spans="4:33">
      <c r="D289" s="14"/>
      <c r="AC289" s="25" t="s">
        <v>337</v>
      </c>
      <c r="AD289" s="14"/>
      <c r="AE289" s="14"/>
      <c r="AF289" s="14"/>
      <c r="AG289" s="14"/>
    </row>
    <row r="290" spans="4:33">
      <c r="D290" s="14"/>
      <c r="AC290" s="25" t="s">
        <v>338</v>
      </c>
      <c r="AD290" s="14"/>
      <c r="AE290" s="14"/>
      <c r="AF290" s="14"/>
      <c r="AG290" s="14"/>
    </row>
    <row r="291" spans="4:33">
      <c r="D291" s="14"/>
      <c r="AC291" s="25" t="s">
        <v>339</v>
      </c>
      <c r="AD291" s="14"/>
      <c r="AE291" s="14"/>
      <c r="AF291" s="14"/>
      <c r="AG291" s="14"/>
    </row>
    <row r="292" spans="4:33">
      <c r="D292" s="14"/>
      <c r="AC292" s="25" t="s">
        <v>340</v>
      </c>
      <c r="AD292" s="14"/>
      <c r="AE292" s="14"/>
      <c r="AF292" s="14"/>
      <c r="AG292" s="14"/>
    </row>
    <row r="293" spans="4:33">
      <c r="D293" s="14"/>
      <c r="AC293" s="25" t="s">
        <v>340</v>
      </c>
      <c r="AD293" s="14"/>
      <c r="AE293" s="14"/>
      <c r="AF293" s="14"/>
      <c r="AG293" s="14"/>
    </row>
    <row r="294" spans="4:33">
      <c r="D294" s="14"/>
      <c r="AC294" s="25" t="s">
        <v>342</v>
      </c>
      <c r="AD294" s="14"/>
      <c r="AE294" s="14"/>
      <c r="AF294" s="14"/>
      <c r="AG294" s="14"/>
    </row>
    <row r="295" spans="4:33">
      <c r="D295" s="14"/>
      <c r="AC295" s="25" t="s">
        <v>343</v>
      </c>
      <c r="AD295" s="14"/>
      <c r="AE295" s="14"/>
      <c r="AF295" s="14"/>
      <c r="AG295" s="14"/>
    </row>
    <row r="296" spans="4:33">
      <c r="D296" s="14"/>
      <c r="AC296" s="25" t="s">
        <v>344</v>
      </c>
      <c r="AD296" s="14"/>
      <c r="AE296" s="14"/>
      <c r="AF296" s="14"/>
      <c r="AG296" s="14"/>
    </row>
    <row r="297" spans="4:33">
      <c r="D297" s="14"/>
      <c r="AC297" s="25" t="s">
        <v>345</v>
      </c>
      <c r="AD297" s="14"/>
      <c r="AE297" s="14"/>
      <c r="AF297" s="14"/>
      <c r="AG297" s="14"/>
    </row>
    <row r="298" spans="4:33">
      <c r="D298" s="14"/>
      <c r="AC298" s="25" t="s">
        <v>346</v>
      </c>
      <c r="AD298" s="14"/>
      <c r="AE298" s="14"/>
      <c r="AF298" s="14"/>
      <c r="AG298" s="14"/>
    </row>
    <row r="299" spans="4:33">
      <c r="D299" s="14"/>
      <c r="AC299" s="25" t="s">
        <v>347</v>
      </c>
      <c r="AD299" s="14"/>
      <c r="AE299" s="14"/>
      <c r="AF299" s="14"/>
      <c r="AG299" s="14"/>
    </row>
    <row r="300" spans="4:33">
      <c r="D300" s="14"/>
      <c r="AC300" s="25" t="s">
        <v>348</v>
      </c>
      <c r="AD300" s="14"/>
      <c r="AE300" s="14"/>
      <c r="AF300" s="14"/>
      <c r="AG300" s="14"/>
    </row>
    <row r="301" spans="4:33">
      <c r="D301" s="14"/>
      <c r="AC301" s="25" t="s">
        <v>349</v>
      </c>
      <c r="AD301" s="14"/>
      <c r="AE301" s="14"/>
      <c r="AF301" s="14"/>
      <c r="AG301" s="14"/>
    </row>
    <row r="302" spans="4:33">
      <c r="D302" s="14"/>
      <c r="AC302" s="25" t="s">
        <v>350</v>
      </c>
      <c r="AD302" s="14"/>
      <c r="AE302" s="14"/>
      <c r="AF302" s="14"/>
      <c r="AG302" s="14"/>
    </row>
    <row r="303" spans="4:33">
      <c r="D303" s="14"/>
      <c r="AC303" s="25" t="s">
        <v>351</v>
      </c>
      <c r="AD303" s="14"/>
      <c r="AE303" s="14"/>
      <c r="AF303" s="14"/>
      <c r="AG303" s="14"/>
    </row>
    <row r="304" spans="4:33">
      <c r="D304" s="14"/>
      <c r="AC304" s="25" t="s">
        <v>352</v>
      </c>
      <c r="AD304" s="14"/>
      <c r="AE304" s="14"/>
      <c r="AF304" s="14"/>
      <c r="AG304" s="14"/>
    </row>
    <row r="305" spans="4:33">
      <c r="D305" s="14"/>
      <c r="AC305" s="25" t="s">
        <v>353</v>
      </c>
      <c r="AD305" s="14"/>
      <c r="AE305" s="14"/>
      <c r="AF305" s="14"/>
      <c r="AG305" s="14"/>
    </row>
    <row r="306" spans="4:33">
      <c r="D306" s="14"/>
      <c r="AC306" s="25" t="s">
        <v>354</v>
      </c>
      <c r="AD306" s="14"/>
      <c r="AE306" s="14"/>
      <c r="AF306" s="14"/>
      <c r="AG306" s="14"/>
    </row>
    <row r="307" spans="4:33">
      <c r="D307" s="14"/>
      <c r="AC307" s="25" t="s">
        <v>355</v>
      </c>
      <c r="AD307" s="14"/>
      <c r="AE307" s="14"/>
      <c r="AF307" s="14"/>
      <c r="AG307" s="14"/>
    </row>
    <row r="308" spans="4:33">
      <c r="D308" s="14"/>
      <c r="AC308" s="25" t="s">
        <v>356</v>
      </c>
      <c r="AD308" s="14"/>
      <c r="AE308" s="14"/>
      <c r="AF308" s="14"/>
      <c r="AG308" s="14"/>
    </row>
    <row r="309" spans="4:33">
      <c r="D309" s="14"/>
      <c r="AC309" s="25" t="s">
        <v>357</v>
      </c>
      <c r="AD309" s="14"/>
      <c r="AE309" s="14"/>
      <c r="AF309" s="14"/>
      <c r="AG309" s="14"/>
    </row>
    <row r="310" spans="4:33">
      <c r="D310" s="14"/>
      <c r="AC310" s="25" t="s">
        <v>358</v>
      </c>
      <c r="AD310" s="14"/>
      <c r="AE310" s="14"/>
      <c r="AF310" s="14"/>
      <c r="AG310" s="14"/>
    </row>
    <row r="311" spans="4:33">
      <c r="D311" s="14"/>
      <c r="AC311" s="25" t="s">
        <v>360</v>
      </c>
      <c r="AD311" s="14"/>
      <c r="AE311" s="14"/>
      <c r="AF311" s="14"/>
      <c r="AG311" s="14"/>
    </row>
    <row r="312" spans="4:33">
      <c r="D312" s="14"/>
      <c r="AC312" s="25" t="s">
        <v>361</v>
      </c>
      <c r="AD312" s="14"/>
      <c r="AE312" s="14"/>
      <c r="AF312" s="14"/>
      <c r="AG312" s="14"/>
    </row>
    <row r="313" spans="4:33">
      <c r="D313" s="14"/>
      <c r="AC313" s="25" t="s">
        <v>362</v>
      </c>
      <c r="AD313" s="14"/>
      <c r="AE313" s="14"/>
      <c r="AF313" s="14"/>
      <c r="AG313" s="14"/>
    </row>
    <row r="314" spans="4:33">
      <c r="D314" s="14"/>
      <c r="AC314" s="25" t="s">
        <v>363</v>
      </c>
      <c r="AD314" s="14"/>
      <c r="AE314" s="14"/>
      <c r="AF314" s="14"/>
      <c r="AG314" s="14"/>
    </row>
    <row r="315" spans="4:33">
      <c r="D315" s="14"/>
      <c r="AC315" s="25" t="s">
        <v>364</v>
      </c>
      <c r="AD315" s="14"/>
      <c r="AE315" s="14"/>
      <c r="AF315" s="14"/>
      <c r="AG315" s="14"/>
    </row>
    <row r="316" spans="4:33">
      <c r="D316" s="14"/>
      <c r="AC316" s="25" t="s">
        <v>365</v>
      </c>
      <c r="AD316" s="14"/>
      <c r="AE316" s="14"/>
      <c r="AF316" s="14"/>
      <c r="AG316" s="14"/>
    </row>
    <row r="317" spans="4:33">
      <c r="D317" s="14"/>
      <c r="AC317" s="25" t="s">
        <v>366</v>
      </c>
      <c r="AD317" s="14"/>
      <c r="AE317" s="14"/>
      <c r="AF317" s="14"/>
      <c r="AG317" s="14"/>
    </row>
    <row r="318" spans="4:33">
      <c r="D318" s="14"/>
      <c r="AC318" s="25" t="s">
        <v>367</v>
      </c>
      <c r="AD318" s="14"/>
      <c r="AE318" s="14"/>
      <c r="AF318" s="14"/>
      <c r="AG318" s="14"/>
    </row>
    <row r="319" spans="4:33">
      <c r="D319" s="14"/>
      <c r="AC319" s="25" t="s">
        <v>368</v>
      </c>
      <c r="AD319" s="14"/>
      <c r="AE319" s="14"/>
      <c r="AF319" s="14"/>
      <c r="AG319" s="14"/>
    </row>
    <row r="320" spans="4:33">
      <c r="D320" s="14"/>
      <c r="AC320" s="25" t="s">
        <v>369</v>
      </c>
      <c r="AD320" s="14"/>
      <c r="AE320" s="14"/>
      <c r="AF320" s="14"/>
      <c r="AG320" s="14"/>
    </row>
    <row r="321" spans="4:33">
      <c r="D321" s="14"/>
      <c r="AC321" s="25" t="s">
        <v>370</v>
      </c>
      <c r="AD321" s="14"/>
      <c r="AE321" s="14"/>
      <c r="AF321" s="14"/>
      <c r="AG321" s="14"/>
    </row>
    <row r="322" spans="4:33">
      <c r="D322" s="14"/>
      <c r="AC322" s="25" t="s">
        <v>371</v>
      </c>
      <c r="AD322" s="14"/>
      <c r="AE322" s="14"/>
      <c r="AF322" s="14"/>
      <c r="AG322" s="14"/>
    </row>
    <row r="323" spans="4:33">
      <c r="D323" s="14"/>
      <c r="AC323" s="25" t="s">
        <v>372</v>
      </c>
      <c r="AD323" s="14"/>
      <c r="AE323" s="14"/>
      <c r="AF323" s="14"/>
      <c r="AG323" s="14"/>
    </row>
    <row r="324" spans="4:33">
      <c r="D324" s="14"/>
      <c r="AC324" s="25" t="s">
        <v>373</v>
      </c>
      <c r="AD324" s="14"/>
      <c r="AE324" s="14"/>
      <c r="AF324" s="14"/>
      <c r="AG324" s="14"/>
    </row>
    <row r="325" spans="4:33">
      <c r="D325" s="14"/>
      <c r="AC325" s="25" t="s">
        <v>374</v>
      </c>
      <c r="AD325" s="14"/>
      <c r="AE325" s="14"/>
      <c r="AF325" s="14"/>
      <c r="AG325" s="14"/>
    </row>
    <row r="326" spans="4:33">
      <c r="D326" s="14"/>
      <c r="AC326" s="25" t="s">
        <v>375</v>
      </c>
      <c r="AD326" s="14"/>
      <c r="AE326" s="14"/>
      <c r="AF326" s="14"/>
      <c r="AG326" s="14"/>
    </row>
    <row r="327" spans="4:33">
      <c r="D327" s="14"/>
      <c r="AC327" s="25" t="s">
        <v>376</v>
      </c>
      <c r="AD327" s="14"/>
      <c r="AE327" s="14"/>
      <c r="AF327" s="14"/>
      <c r="AG327" s="14"/>
    </row>
    <row r="328" spans="4:33">
      <c r="D328" s="14"/>
      <c r="AC328" s="25" t="s">
        <v>377</v>
      </c>
      <c r="AD328" s="14"/>
      <c r="AE328" s="14"/>
      <c r="AF328" s="14"/>
      <c r="AG328" s="14"/>
    </row>
    <row r="329" spans="4:33">
      <c r="D329" s="14"/>
      <c r="AC329" s="25" t="s">
        <v>378</v>
      </c>
      <c r="AD329" s="14"/>
      <c r="AE329" s="14"/>
      <c r="AF329" s="14"/>
      <c r="AG329" s="14"/>
    </row>
    <row r="330" spans="4:33">
      <c r="D330" s="14"/>
      <c r="AC330" s="25" t="s">
        <v>379</v>
      </c>
      <c r="AD330" s="14"/>
      <c r="AE330" s="14"/>
      <c r="AF330" s="14"/>
      <c r="AG330" s="14"/>
    </row>
    <row r="331" spans="4:33">
      <c r="D331" s="14"/>
      <c r="AC331" s="25" t="s">
        <v>380</v>
      </c>
      <c r="AD331" s="14"/>
      <c r="AE331" s="14"/>
      <c r="AF331" s="14"/>
      <c r="AG331" s="14"/>
    </row>
    <row r="332" spans="4:33">
      <c r="D332" s="14"/>
      <c r="AC332" s="25" t="s">
        <v>381</v>
      </c>
      <c r="AD332" s="14"/>
      <c r="AE332" s="14"/>
      <c r="AF332" s="14"/>
      <c r="AG332" s="14"/>
    </row>
    <row r="333" spans="4:33">
      <c r="D333" s="14"/>
      <c r="AC333" s="25" t="s">
        <v>382</v>
      </c>
      <c r="AD333" s="14"/>
      <c r="AE333" s="14"/>
      <c r="AF333" s="14"/>
      <c r="AG333" s="14"/>
    </row>
    <row r="334" spans="4:33">
      <c r="D334" s="14"/>
      <c r="AC334" s="25" t="s">
        <v>383</v>
      </c>
      <c r="AD334" s="14"/>
      <c r="AE334" s="14"/>
      <c r="AF334" s="14"/>
      <c r="AG334" s="14"/>
    </row>
    <row r="335" spans="4:33">
      <c r="D335" s="14"/>
      <c r="AC335" s="25" t="s">
        <v>384</v>
      </c>
      <c r="AD335" s="14"/>
      <c r="AE335" s="14"/>
      <c r="AF335" s="14"/>
      <c r="AG335" s="14"/>
    </row>
    <row r="336" spans="4:33">
      <c r="D336" s="14"/>
      <c r="AC336" s="25" t="s">
        <v>385</v>
      </c>
      <c r="AD336" s="14"/>
      <c r="AE336" s="14"/>
      <c r="AF336" s="14"/>
      <c r="AG336" s="14"/>
    </row>
    <row r="337" spans="4:33">
      <c r="D337" s="14"/>
      <c r="AC337" s="25" t="s">
        <v>386</v>
      </c>
      <c r="AD337" s="14"/>
      <c r="AE337" s="14"/>
      <c r="AF337" s="14"/>
      <c r="AG337" s="14"/>
    </row>
    <row r="338" spans="4:33">
      <c r="D338" s="14"/>
      <c r="AC338" s="25" t="s">
        <v>387</v>
      </c>
      <c r="AD338" s="14"/>
      <c r="AE338" s="14"/>
      <c r="AF338" s="14"/>
      <c r="AG338" s="14"/>
    </row>
    <row r="339" spans="4:33">
      <c r="D339" s="14"/>
      <c r="AC339" s="25" t="s">
        <v>388</v>
      </c>
      <c r="AD339" s="14"/>
      <c r="AE339" s="14"/>
      <c r="AF339" s="14"/>
      <c r="AG339" s="14"/>
    </row>
    <row r="340" spans="4:33">
      <c r="D340" s="14"/>
      <c r="AC340" s="25" t="s">
        <v>389</v>
      </c>
      <c r="AD340" s="14"/>
      <c r="AE340" s="14"/>
      <c r="AF340" s="14"/>
      <c r="AG340" s="14"/>
    </row>
    <row r="341" spans="4:33">
      <c r="D341" s="14"/>
      <c r="AC341" s="25" t="s">
        <v>390</v>
      </c>
      <c r="AD341" s="14"/>
      <c r="AE341" s="14"/>
      <c r="AF341" s="14"/>
      <c r="AG341" s="14"/>
    </row>
    <row r="342" spans="4:33">
      <c r="D342" s="14"/>
      <c r="AC342" s="25" t="s">
        <v>391</v>
      </c>
      <c r="AD342" s="14"/>
      <c r="AE342" s="14"/>
      <c r="AF342" s="14"/>
      <c r="AG342" s="14"/>
    </row>
    <row r="343" spans="4:33">
      <c r="D343" s="14"/>
      <c r="AC343" s="25" t="s">
        <v>392</v>
      </c>
      <c r="AD343" s="14"/>
      <c r="AE343" s="14"/>
      <c r="AF343" s="14"/>
      <c r="AG343" s="14"/>
    </row>
    <row r="344" spans="4:33">
      <c r="D344" s="14"/>
      <c r="AC344" s="25" t="s">
        <v>393</v>
      </c>
      <c r="AD344" s="14"/>
      <c r="AE344" s="14"/>
      <c r="AF344" s="14"/>
      <c r="AG344" s="14"/>
    </row>
    <row r="345" spans="4:33">
      <c r="D345" s="14"/>
      <c r="AC345" s="25" t="s">
        <v>394</v>
      </c>
      <c r="AD345" s="14"/>
      <c r="AE345" s="14"/>
      <c r="AF345" s="14"/>
      <c r="AG345" s="14"/>
    </row>
    <row r="346" spans="4:33">
      <c r="D346" s="14"/>
      <c r="AC346" s="25" t="s">
        <v>395</v>
      </c>
      <c r="AD346" s="14"/>
      <c r="AE346" s="14"/>
      <c r="AF346" s="14"/>
      <c r="AG346" s="14"/>
    </row>
    <row r="347" spans="4:33">
      <c r="D347" s="14"/>
      <c r="AC347" s="25" t="s">
        <v>396</v>
      </c>
      <c r="AD347" s="14"/>
      <c r="AE347" s="14"/>
      <c r="AF347" s="14"/>
      <c r="AG347" s="14"/>
    </row>
    <row r="348" spans="4:33">
      <c r="D348" s="14"/>
      <c r="AC348" s="25" t="s">
        <v>397</v>
      </c>
      <c r="AD348" s="14"/>
      <c r="AE348" s="14"/>
      <c r="AF348" s="14"/>
      <c r="AG348" s="14"/>
    </row>
    <row r="349" spans="4:33">
      <c r="D349" s="14"/>
      <c r="AC349" s="25" t="s">
        <v>398</v>
      </c>
      <c r="AD349" s="14"/>
      <c r="AE349" s="14"/>
      <c r="AF349" s="14"/>
      <c r="AG349" s="14"/>
    </row>
    <row r="350" spans="4:33">
      <c r="D350" s="14"/>
      <c r="AC350" s="25" t="s">
        <v>399</v>
      </c>
      <c r="AD350" s="14"/>
      <c r="AE350" s="14"/>
      <c r="AF350" s="14"/>
      <c r="AG350" s="14"/>
    </row>
    <row r="351" spans="4:33">
      <c r="D351" s="14"/>
      <c r="AC351" s="25" t="s">
        <v>400</v>
      </c>
      <c r="AD351" s="14"/>
      <c r="AE351" s="14"/>
      <c r="AF351" s="14"/>
      <c r="AG351" s="14"/>
    </row>
    <row r="352" spans="4:33">
      <c r="D352" s="14"/>
      <c r="AC352" s="25" t="s">
        <v>401</v>
      </c>
      <c r="AD352" s="14"/>
      <c r="AE352" s="14"/>
      <c r="AF352" s="14"/>
      <c r="AG352" s="14"/>
    </row>
    <row r="353" spans="4:33">
      <c r="D353" s="14"/>
      <c r="AC353" s="25" t="s">
        <v>402</v>
      </c>
      <c r="AD353" s="14"/>
      <c r="AE353" s="14"/>
      <c r="AF353" s="14"/>
      <c r="AG353" s="14"/>
    </row>
    <row r="354" spans="4:33">
      <c r="D354" s="14"/>
      <c r="AC354" s="25" t="s">
        <v>403</v>
      </c>
      <c r="AD354" s="14"/>
      <c r="AE354" s="14"/>
      <c r="AF354" s="14"/>
      <c r="AG354" s="14"/>
    </row>
    <row r="355" spans="4:33">
      <c r="D355" s="14"/>
      <c r="AC355" s="25" t="s">
        <v>404</v>
      </c>
      <c r="AD355" s="14"/>
      <c r="AE355" s="14"/>
      <c r="AF355" s="14"/>
      <c r="AG355" s="14"/>
    </row>
    <row r="356" spans="4:33">
      <c r="D356" s="14"/>
      <c r="AC356" s="25" t="s">
        <v>405</v>
      </c>
      <c r="AD356" s="14"/>
      <c r="AE356" s="14"/>
      <c r="AF356" s="14"/>
      <c r="AG356" s="14"/>
    </row>
    <row r="357" spans="4:33">
      <c r="D357" s="14"/>
      <c r="AC357" s="25" t="s">
        <v>406</v>
      </c>
      <c r="AD357" s="14"/>
      <c r="AE357" s="14"/>
      <c r="AF357" s="14"/>
      <c r="AG357" s="14"/>
    </row>
    <row r="358" spans="4:33">
      <c r="D358" s="14"/>
      <c r="AC358" s="25" t="s">
        <v>407</v>
      </c>
      <c r="AD358" s="14"/>
      <c r="AE358" s="14"/>
      <c r="AF358" s="14"/>
      <c r="AG358" s="14"/>
    </row>
    <row r="359" spans="4:33">
      <c r="D359" s="14"/>
      <c r="AC359" s="25" t="s">
        <v>408</v>
      </c>
      <c r="AD359" s="14"/>
      <c r="AE359" s="14"/>
      <c r="AF359" s="14"/>
      <c r="AG359" s="14"/>
    </row>
    <row r="360" spans="4:33">
      <c r="D360" s="14"/>
      <c r="AC360" s="25" t="s">
        <v>409</v>
      </c>
      <c r="AD360" s="14"/>
      <c r="AE360" s="14"/>
      <c r="AF360" s="14"/>
      <c r="AG360" s="14"/>
    </row>
    <row r="361" spans="4:33">
      <c r="D361" s="14"/>
      <c r="AC361" s="25" t="s">
        <v>410</v>
      </c>
      <c r="AD361" s="14"/>
      <c r="AE361" s="14"/>
      <c r="AF361" s="14"/>
      <c r="AG361" s="14"/>
    </row>
    <row r="362" spans="4:33">
      <c r="D362" s="14"/>
      <c r="AC362" s="25" t="s">
        <v>411</v>
      </c>
      <c r="AD362" s="14"/>
      <c r="AE362" s="14"/>
      <c r="AF362" s="14"/>
      <c r="AG362" s="14"/>
    </row>
    <row r="363" spans="4:33">
      <c r="D363" s="14"/>
      <c r="AC363" s="25" t="s">
        <v>412</v>
      </c>
      <c r="AD363" s="14"/>
      <c r="AE363" s="14"/>
      <c r="AF363" s="14"/>
      <c r="AG363" s="14"/>
    </row>
    <row r="364" spans="4:33">
      <c r="D364" s="14"/>
      <c r="AC364" s="25" t="s">
        <v>413</v>
      </c>
      <c r="AD364" s="14"/>
      <c r="AE364" s="14"/>
      <c r="AF364" s="14"/>
      <c r="AG364" s="14"/>
    </row>
    <row r="365" spans="4:33">
      <c r="D365" s="14"/>
      <c r="AC365" s="25" t="s">
        <v>414</v>
      </c>
      <c r="AD365" s="14"/>
      <c r="AE365" s="14"/>
      <c r="AF365" s="14"/>
      <c r="AG365" s="14"/>
    </row>
    <row r="366" spans="4:33">
      <c r="D366" s="14"/>
      <c r="AC366" s="25" t="s">
        <v>415</v>
      </c>
      <c r="AD366" s="14"/>
      <c r="AE366" s="14"/>
      <c r="AF366" s="14"/>
      <c r="AG366" s="14"/>
    </row>
    <row r="367" spans="4:33">
      <c r="D367" s="14"/>
      <c r="AC367" s="25" t="s">
        <v>416</v>
      </c>
      <c r="AD367" s="14"/>
      <c r="AE367" s="14"/>
      <c r="AF367" s="14"/>
      <c r="AG367" s="14"/>
    </row>
    <row r="368" spans="4:33">
      <c r="D368" s="14"/>
      <c r="AC368" s="25" t="s">
        <v>417</v>
      </c>
      <c r="AD368" s="14"/>
      <c r="AE368" s="14"/>
      <c r="AF368" s="14"/>
      <c r="AG368" s="14"/>
    </row>
    <row r="369" spans="4:33">
      <c r="D369" s="14"/>
      <c r="AC369" s="25" t="s">
        <v>418</v>
      </c>
      <c r="AD369" s="14"/>
      <c r="AE369" s="14"/>
      <c r="AF369" s="14"/>
      <c r="AG369" s="14"/>
    </row>
    <row r="370" spans="4:33">
      <c r="D370" s="14"/>
      <c r="AC370" s="25" t="s">
        <v>419</v>
      </c>
      <c r="AD370" s="14"/>
      <c r="AE370" s="14"/>
      <c r="AF370" s="14"/>
      <c r="AG370" s="14"/>
    </row>
    <row r="371" spans="4:33">
      <c r="D371" s="14"/>
      <c r="AC371" s="25" t="s">
        <v>421</v>
      </c>
      <c r="AD371" s="14"/>
      <c r="AE371" s="14"/>
      <c r="AF371" s="14"/>
      <c r="AG371" s="14"/>
    </row>
    <row r="372" spans="4:33">
      <c r="D372" s="14"/>
      <c r="AC372" s="25" t="s">
        <v>422</v>
      </c>
      <c r="AD372" s="14"/>
      <c r="AE372" s="14"/>
      <c r="AF372" s="14"/>
      <c r="AG372" s="14"/>
    </row>
    <row r="373" spans="4:33">
      <c r="D373" s="14"/>
      <c r="AC373" s="25" t="s">
        <v>423</v>
      </c>
      <c r="AD373" s="14"/>
      <c r="AE373" s="14"/>
      <c r="AF373" s="14"/>
      <c r="AG373" s="14"/>
    </row>
    <row r="374" spans="4:33">
      <c r="D374" s="14"/>
      <c r="AC374" s="25" t="s">
        <v>424</v>
      </c>
      <c r="AD374" s="14"/>
      <c r="AE374" s="14"/>
      <c r="AF374" s="14"/>
      <c r="AG374" s="14"/>
    </row>
    <row r="375" spans="4:33">
      <c r="D375" s="14"/>
      <c r="AC375" s="25" t="s">
        <v>424</v>
      </c>
      <c r="AD375" s="14"/>
      <c r="AE375" s="14"/>
      <c r="AF375" s="14"/>
      <c r="AG375" s="14"/>
    </row>
    <row r="376" spans="4:33">
      <c r="D376" s="14"/>
      <c r="AC376" s="25" t="s">
        <v>425</v>
      </c>
      <c r="AD376" s="14"/>
      <c r="AE376" s="14"/>
      <c r="AF376" s="14"/>
      <c r="AG376" s="14"/>
    </row>
    <row r="377" spans="4:33">
      <c r="D377" s="14"/>
      <c r="AC377" s="25" t="s">
        <v>426</v>
      </c>
      <c r="AD377" s="14"/>
      <c r="AE377" s="14"/>
      <c r="AF377" s="14"/>
      <c r="AG377" s="14"/>
    </row>
    <row r="378" spans="4:33">
      <c r="D378" s="14"/>
      <c r="AC378" s="25" t="s">
        <v>427</v>
      </c>
      <c r="AD378" s="14"/>
      <c r="AE378" s="14"/>
      <c r="AF378" s="14"/>
      <c r="AG378" s="14"/>
    </row>
    <row r="379" spans="4:33">
      <c r="D379" s="14"/>
      <c r="AC379" s="25" t="s">
        <v>428</v>
      </c>
      <c r="AD379" s="14"/>
      <c r="AE379" s="14"/>
      <c r="AF379" s="14"/>
      <c r="AG379" s="14"/>
    </row>
    <row r="380" spans="4:33">
      <c r="D380" s="14"/>
      <c r="AC380" s="25" t="s">
        <v>429</v>
      </c>
      <c r="AD380" s="14"/>
      <c r="AE380" s="14"/>
      <c r="AF380" s="14"/>
      <c r="AG380" s="14"/>
    </row>
    <row r="381" spans="4:33">
      <c r="D381" s="14"/>
      <c r="AC381" s="25" t="s">
        <v>430</v>
      </c>
      <c r="AD381" s="14"/>
      <c r="AE381" s="14"/>
      <c r="AF381" s="14"/>
      <c r="AG381" s="14"/>
    </row>
    <row r="382" spans="4:33">
      <c r="D382" s="14"/>
      <c r="AC382" s="25" t="s">
        <v>431</v>
      </c>
      <c r="AD382" s="14"/>
      <c r="AE382" s="14"/>
      <c r="AF382" s="14"/>
      <c r="AG382" s="14"/>
    </row>
    <row r="383" spans="4:33">
      <c r="D383" s="14"/>
      <c r="AC383" s="25" t="s">
        <v>432</v>
      </c>
      <c r="AD383" s="14"/>
      <c r="AE383" s="14"/>
      <c r="AF383" s="14"/>
      <c r="AG383" s="14"/>
    </row>
    <row r="384" spans="4:33">
      <c r="D384" s="14"/>
      <c r="AC384" s="25" t="s">
        <v>433</v>
      </c>
      <c r="AD384" s="14"/>
      <c r="AE384" s="14"/>
      <c r="AF384" s="14"/>
      <c r="AG384" s="14"/>
    </row>
    <row r="385" spans="4:33">
      <c r="D385" s="14"/>
      <c r="AC385" s="25" t="s">
        <v>434</v>
      </c>
      <c r="AD385" s="14"/>
      <c r="AE385" s="14"/>
      <c r="AF385" s="14"/>
      <c r="AG385" s="14"/>
    </row>
    <row r="386" spans="4:33">
      <c r="D386" s="14"/>
      <c r="AC386" s="25" t="s">
        <v>435</v>
      </c>
      <c r="AD386" s="14"/>
      <c r="AE386" s="14"/>
      <c r="AF386" s="14"/>
      <c r="AG386" s="14"/>
    </row>
    <row r="387" spans="4:33">
      <c r="D387" s="14"/>
      <c r="AC387" s="25" t="s">
        <v>436</v>
      </c>
      <c r="AD387" s="14"/>
      <c r="AE387" s="14"/>
      <c r="AF387" s="14"/>
      <c r="AG387" s="14"/>
    </row>
    <row r="388" spans="4:33">
      <c r="D388" s="14"/>
      <c r="AC388" s="25" t="s">
        <v>437</v>
      </c>
      <c r="AD388" s="14"/>
      <c r="AE388" s="14"/>
      <c r="AF388" s="14"/>
      <c r="AG388" s="14"/>
    </row>
    <row r="389" spans="4:33">
      <c r="D389" s="14"/>
      <c r="AC389" s="25" t="s">
        <v>438</v>
      </c>
      <c r="AD389" s="14"/>
      <c r="AE389" s="14"/>
      <c r="AF389" s="14"/>
      <c r="AG389" s="14"/>
    </row>
    <row r="390" spans="4:33">
      <c r="D390" s="14"/>
      <c r="AC390" s="25" t="s">
        <v>439</v>
      </c>
      <c r="AD390" s="14"/>
      <c r="AE390" s="14"/>
      <c r="AF390" s="14"/>
      <c r="AG390" s="14"/>
    </row>
    <row r="391" spans="4:33">
      <c r="D391" s="14"/>
      <c r="AC391" s="25" t="s">
        <v>440</v>
      </c>
      <c r="AD391" s="14"/>
      <c r="AE391" s="14"/>
      <c r="AF391" s="14"/>
      <c r="AG391" s="14"/>
    </row>
    <row r="392" spans="4:33">
      <c r="D392" s="14"/>
      <c r="AC392" s="25" t="s">
        <v>441</v>
      </c>
      <c r="AD392" s="14"/>
      <c r="AE392" s="14"/>
      <c r="AF392" s="14"/>
      <c r="AG392" s="14"/>
    </row>
    <row r="393" spans="4:33">
      <c r="D393" s="14"/>
      <c r="AC393" s="25" t="s">
        <v>442</v>
      </c>
      <c r="AD393" s="14"/>
      <c r="AE393" s="14"/>
      <c r="AF393" s="14"/>
      <c r="AG393" s="14"/>
    </row>
    <row r="394" spans="4:33">
      <c r="D394" s="14"/>
      <c r="AC394" s="25" t="s">
        <v>443</v>
      </c>
      <c r="AD394" s="14"/>
      <c r="AE394" s="14"/>
      <c r="AF394" s="14"/>
      <c r="AG394" s="14"/>
    </row>
    <row r="395" spans="4:33">
      <c r="D395" s="14"/>
      <c r="AC395" s="25" t="s">
        <v>444</v>
      </c>
      <c r="AD395" s="14"/>
      <c r="AE395" s="14"/>
      <c r="AF395" s="14"/>
      <c r="AG395" s="14"/>
    </row>
    <row r="396" spans="4:33">
      <c r="D396" s="14"/>
      <c r="AC396" s="25" t="s">
        <v>445</v>
      </c>
      <c r="AD396" s="14"/>
      <c r="AE396" s="14"/>
      <c r="AF396" s="14"/>
      <c r="AG396" s="14"/>
    </row>
    <row r="397" spans="4:33">
      <c r="D397" s="14"/>
      <c r="AC397" s="25" t="s">
        <v>446</v>
      </c>
      <c r="AD397" s="14"/>
      <c r="AE397" s="14"/>
      <c r="AF397" s="14"/>
      <c r="AG397" s="14"/>
    </row>
    <row r="398" spans="4:33">
      <c r="D398" s="14"/>
      <c r="AC398" s="25" t="s">
        <v>447</v>
      </c>
      <c r="AD398" s="14"/>
      <c r="AE398" s="14"/>
      <c r="AF398" s="14"/>
      <c r="AG398" s="14"/>
    </row>
    <row r="399" spans="4:33">
      <c r="D399" s="14"/>
      <c r="AC399" s="25" t="s">
        <v>448</v>
      </c>
      <c r="AD399" s="14"/>
      <c r="AE399" s="14"/>
      <c r="AF399" s="14"/>
      <c r="AG399" s="14"/>
    </row>
    <row r="400" spans="4:33">
      <c r="D400" s="14"/>
      <c r="AC400" s="25" t="s">
        <v>449</v>
      </c>
      <c r="AD400" s="14"/>
      <c r="AE400" s="14"/>
      <c r="AF400" s="14"/>
      <c r="AG400" s="14"/>
    </row>
    <row r="401" spans="4:33">
      <c r="D401" s="14"/>
      <c r="AC401" s="25" t="s">
        <v>450</v>
      </c>
      <c r="AD401" s="14"/>
      <c r="AE401" s="14"/>
      <c r="AF401" s="14"/>
      <c r="AG401" s="14"/>
    </row>
    <row r="402" spans="4:33">
      <c r="D402" s="14"/>
      <c r="AC402" s="25" t="s">
        <v>451</v>
      </c>
      <c r="AD402" s="14"/>
      <c r="AE402" s="14"/>
      <c r="AF402" s="14"/>
      <c r="AG402" s="14"/>
    </row>
    <row r="403" spans="4:33">
      <c r="D403" s="14"/>
      <c r="AC403" s="25" t="s">
        <v>451</v>
      </c>
      <c r="AD403" s="14"/>
      <c r="AE403" s="14"/>
      <c r="AF403" s="14"/>
      <c r="AG403" s="14"/>
    </row>
    <row r="404" spans="4:33">
      <c r="D404" s="14"/>
      <c r="AC404" s="25" t="s">
        <v>452</v>
      </c>
      <c r="AD404" s="14"/>
      <c r="AE404" s="14"/>
      <c r="AF404" s="14"/>
      <c r="AG404" s="14"/>
    </row>
    <row r="405" spans="4:33">
      <c r="D405" s="14"/>
      <c r="AC405" s="25" t="s">
        <v>453</v>
      </c>
      <c r="AD405" s="14"/>
      <c r="AE405" s="14"/>
      <c r="AF405" s="14"/>
      <c r="AG405" s="14"/>
    </row>
    <row r="406" spans="4:33">
      <c r="D406" s="14"/>
      <c r="AC406" s="25" t="s">
        <v>454</v>
      </c>
      <c r="AD406" s="14"/>
      <c r="AE406" s="14"/>
      <c r="AF406" s="14"/>
      <c r="AG406" s="14"/>
    </row>
    <row r="407" spans="4:33">
      <c r="D407" s="14"/>
      <c r="AC407" s="25" t="s">
        <v>455</v>
      </c>
      <c r="AD407" s="14"/>
      <c r="AE407" s="14"/>
      <c r="AF407" s="14"/>
      <c r="AG407" s="14"/>
    </row>
    <row r="408" spans="4:33">
      <c r="D408" s="14"/>
      <c r="AC408" s="25" t="s">
        <v>456</v>
      </c>
      <c r="AD408" s="14"/>
      <c r="AE408" s="14"/>
      <c r="AF408" s="14"/>
      <c r="AG408" s="14"/>
    </row>
    <row r="409" spans="4:33">
      <c r="D409" s="14"/>
      <c r="AC409" s="25" t="s">
        <v>457</v>
      </c>
      <c r="AD409" s="14"/>
      <c r="AE409" s="14"/>
      <c r="AF409" s="14"/>
      <c r="AG409" s="14"/>
    </row>
    <row r="410" spans="4:33">
      <c r="D410" s="14"/>
      <c r="AC410" s="25" t="s">
        <v>458</v>
      </c>
      <c r="AD410" s="14"/>
      <c r="AE410" s="14"/>
      <c r="AF410" s="14"/>
      <c r="AG410" s="14"/>
    </row>
    <row r="411" spans="4:33">
      <c r="D411" s="14"/>
      <c r="AC411" s="25" t="s">
        <v>459</v>
      </c>
      <c r="AD411" s="14"/>
      <c r="AE411" s="14"/>
      <c r="AF411" s="14"/>
      <c r="AG411" s="14"/>
    </row>
    <row r="412" spans="4:33">
      <c r="D412" s="14"/>
      <c r="AC412" s="25" t="s">
        <v>460</v>
      </c>
      <c r="AD412" s="14"/>
      <c r="AE412" s="14"/>
      <c r="AF412" s="14"/>
      <c r="AG412" s="14"/>
    </row>
    <row r="413" spans="4:33">
      <c r="AC413" s="25" t="s">
        <v>461</v>
      </c>
      <c r="AD413" s="14"/>
      <c r="AE413" s="14"/>
      <c r="AF413" s="14"/>
      <c r="AG413" s="14"/>
    </row>
    <row r="414" spans="4:33">
      <c r="AC414" s="25" t="s">
        <v>462</v>
      </c>
      <c r="AD414" s="14"/>
      <c r="AE414" s="14"/>
      <c r="AF414" s="14"/>
      <c r="AG414" s="14"/>
    </row>
    <row r="415" spans="4:33">
      <c r="AC415" s="25" t="s">
        <v>463</v>
      </c>
      <c r="AD415" s="14"/>
      <c r="AE415" s="14"/>
      <c r="AF415" s="14"/>
      <c r="AG415" s="14"/>
    </row>
    <row r="416" spans="4:33">
      <c r="AC416" s="25" t="s">
        <v>464</v>
      </c>
      <c r="AD416" s="14"/>
      <c r="AE416" s="14"/>
      <c r="AF416" s="14"/>
      <c r="AG416" s="14"/>
    </row>
    <row r="417" spans="29:33">
      <c r="AC417" s="25" t="s">
        <v>465</v>
      </c>
      <c r="AD417" s="14"/>
      <c r="AE417" s="14"/>
      <c r="AF417" s="14"/>
      <c r="AG417" s="14"/>
    </row>
    <row r="418" spans="29:33">
      <c r="AC418" s="25" t="s">
        <v>466</v>
      </c>
      <c r="AD418" s="14"/>
      <c r="AE418" s="14"/>
      <c r="AF418" s="14"/>
      <c r="AG418" s="14"/>
    </row>
    <row r="419" spans="29:33">
      <c r="AC419" s="25" t="s">
        <v>467</v>
      </c>
      <c r="AD419" s="14"/>
      <c r="AE419" s="14"/>
      <c r="AF419" s="14"/>
      <c r="AG419" s="14"/>
    </row>
    <row r="420" spans="29:33">
      <c r="AC420" s="25" t="s">
        <v>468</v>
      </c>
      <c r="AD420" s="14"/>
      <c r="AE420" s="14"/>
      <c r="AF420" s="14"/>
      <c r="AG420" s="14"/>
    </row>
    <row r="421" spans="29:33">
      <c r="AC421" s="25" t="s">
        <v>469</v>
      </c>
      <c r="AD421" s="14"/>
      <c r="AE421" s="14"/>
      <c r="AF421" s="14"/>
      <c r="AG421" s="14"/>
    </row>
    <row r="422" spans="29:33">
      <c r="AC422" s="25" t="s">
        <v>470</v>
      </c>
      <c r="AD422" s="14"/>
      <c r="AE422" s="14"/>
      <c r="AF422" s="14"/>
      <c r="AG422" s="14"/>
    </row>
    <row r="423" spans="29:33">
      <c r="AC423" s="25" t="s">
        <v>471</v>
      </c>
      <c r="AD423" s="14"/>
      <c r="AE423" s="14"/>
      <c r="AF423" s="14"/>
      <c r="AG423" s="14"/>
    </row>
    <row r="424" spans="29:33">
      <c r="AC424" s="25" t="s">
        <v>472</v>
      </c>
      <c r="AD424" s="14"/>
      <c r="AE424" s="14"/>
      <c r="AF424" s="14"/>
      <c r="AG424" s="14"/>
    </row>
    <row r="425" spans="29:33">
      <c r="AC425" s="25" t="s">
        <v>473</v>
      </c>
      <c r="AD425" s="14"/>
      <c r="AE425" s="14"/>
      <c r="AF425" s="14"/>
      <c r="AG425" s="14"/>
    </row>
    <row r="426" spans="29:33">
      <c r="AC426" s="25" t="s">
        <v>474</v>
      </c>
      <c r="AD426" s="14"/>
      <c r="AE426" s="14"/>
      <c r="AF426" s="14"/>
      <c r="AG426" s="14"/>
    </row>
    <row r="427" spans="29:33">
      <c r="AC427" s="25" t="s">
        <v>475</v>
      </c>
      <c r="AD427" s="14"/>
      <c r="AE427" s="14"/>
      <c r="AF427" s="14"/>
      <c r="AG427" s="14"/>
    </row>
    <row r="428" spans="29:33">
      <c r="AC428" s="25" t="s">
        <v>476</v>
      </c>
      <c r="AD428" s="14"/>
      <c r="AE428" s="14"/>
      <c r="AF428" s="14"/>
      <c r="AG428" s="14"/>
    </row>
    <row r="429" spans="29:33">
      <c r="AC429" s="25" t="s">
        <v>477</v>
      </c>
      <c r="AD429" s="14"/>
      <c r="AE429" s="14"/>
      <c r="AF429" s="14"/>
      <c r="AG429" s="14"/>
    </row>
    <row r="430" spans="29:33">
      <c r="AC430" s="25" t="s">
        <v>478</v>
      </c>
      <c r="AD430" s="14"/>
      <c r="AE430" s="14"/>
      <c r="AF430" s="14"/>
      <c r="AG430" s="14"/>
    </row>
    <row r="431" spans="29:33">
      <c r="AC431" s="25" t="s">
        <v>479</v>
      </c>
      <c r="AD431" s="14"/>
      <c r="AE431" s="14"/>
      <c r="AF431" s="14"/>
      <c r="AG431" s="14"/>
    </row>
    <row r="432" spans="29:33">
      <c r="AC432" s="25" t="s">
        <v>480</v>
      </c>
      <c r="AD432" s="14"/>
      <c r="AE432" s="14"/>
      <c r="AF432" s="14"/>
      <c r="AG432" s="14"/>
    </row>
    <row r="433" spans="29:33">
      <c r="AC433" s="25" t="s">
        <v>481</v>
      </c>
      <c r="AD433" s="14"/>
      <c r="AE433" s="14"/>
      <c r="AF433" s="14"/>
      <c r="AG433" s="14"/>
    </row>
    <row r="434" spans="29:33">
      <c r="AC434" s="25" t="s">
        <v>482</v>
      </c>
      <c r="AD434" s="14"/>
      <c r="AE434" s="14"/>
      <c r="AF434" s="14"/>
      <c r="AG434" s="14"/>
    </row>
    <row r="435" spans="29:33">
      <c r="AC435" s="25" t="s">
        <v>483</v>
      </c>
      <c r="AD435" s="14"/>
      <c r="AE435" s="14"/>
      <c r="AF435" s="14"/>
      <c r="AG435" s="14"/>
    </row>
    <row r="436" spans="29:33">
      <c r="AC436" s="25" t="s">
        <v>484</v>
      </c>
      <c r="AD436" s="14"/>
      <c r="AE436" s="14"/>
      <c r="AF436" s="14"/>
      <c r="AG436" s="14"/>
    </row>
    <row r="437" spans="29:33">
      <c r="AC437" s="25" t="s">
        <v>485</v>
      </c>
      <c r="AD437" s="14"/>
      <c r="AE437" s="14"/>
      <c r="AF437" s="14"/>
      <c r="AG437" s="14"/>
    </row>
    <row r="438" spans="29:33">
      <c r="AC438" s="25" t="s">
        <v>486</v>
      </c>
      <c r="AD438" s="14"/>
      <c r="AE438" s="14"/>
      <c r="AF438" s="14"/>
      <c r="AG438" s="14"/>
    </row>
    <row r="439" spans="29:33">
      <c r="AC439" s="25" t="s">
        <v>487</v>
      </c>
      <c r="AD439" s="14"/>
      <c r="AE439" s="14"/>
      <c r="AF439" s="14"/>
      <c r="AG439" s="14"/>
    </row>
    <row r="440" spans="29:33">
      <c r="AC440" s="25" t="s">
        <v>488</v>
      </c>
      <c r="AD440" s="14"/>
      <c r="AE440" s="14"/>
      <c r="AF440" s="14"/>
      <c r="AG440" s="14"/>
    </row>
    <row r="441" spans="29:33">
      <c r="AC441" s="25" t="s">
        <v>489</v>
      </c>
      <c r="AD441" s="14"/>
      <c r="AE441" s="14"/>
      <c r="AF441" s="14"/>
      <c r="AG441" s="14"/>
    </row>
    <row r="442" spans="29:33">
      <c r="AC442" s="25" t="s">
        <v>490</v>
      </c>
      <c r="AD442" s="14"/>
      <c r="AE442" s="14"/>
      <c r="AF442" s="14"/>
      <c r="AG442" s="14"/>
    </row>
    <row r="443" spans="29:33">
      <c r="AC443" s="25" t="s">
        <v>491</v>
      </c>
      <c r="AD443" s="14"/>
      <c r="AE443" s="14"/>
      <c r="AF443" s="14"/>
      <c r="AG443" s="14"/>
    </row>
    <row r="444" spans="29:33">
      <c r="AC444" s="25" t="s">
        <v>492</v>
      </c>
      <c r="AD444" s="14"/>
      <c r="AE444" s="14"/>
      <c r="AF444" s="14"/>
      <c r="AG444" s="14"/>
    </row>
    <row r="445" spans="29:33">
      <c r="AC445" s="25" t="s">
        <v>493</v>
      </c>
      <c r="AD445" s="14"/>
      <c r="AE445" s="14"/>
      <c r="AF445" s="14"/>
      <c r="AG445" s="14"/>
    </row>
    <row r="446" spans="29:33">
      <c r="AC446" s="25" t="s">
        <v>494</v>
      </c>
      <c r="AD446" s="14"/>
      <c r="AE446" s="14"/>
      <c r="AF446" s="14"/>
      <c r="AG446" s="14"/>
    </row>
    <row r="447" spans="29:33">
      <c r="AC447" s="25" t="s">
        <v>495</v>
      </c>
      <c r="AD447" s="14"/>
      <c r="AE447" s="14"/>
      <c r="AF447" s="14"/>
      <c r="AG447" s="14"/>
    </row>
    <row r="448" spans="29:33">
      <c r="AC448" s="25" t="s">
        <v>496</v>
      </c>
      <c r="AD448" s="14"/>
      <c r="AE448" s="14"/>
      <c r="AF448" s="14"/>
      <c r="AG448" s="14"/>
    </row>
    <row r="449" spans="29:33">
      <c r="AC449" s="25" t="s">
        <v>497</v>
      </c>
      <c r="AD449" s="14"/>
      <c r="AE449" s="14"/>
      <c r="AF449" s="14"/>
      <c r="AG449" s="14"/>
    </row>
    <row r="450" spans="29:33">
      <c r="AC450" s="25" t="s">
        <v>498</v>
      </c>
      <c r="AD450" s="14"/>
      <c r="AE450" s="14"/>
      <c r="AF450" s="14"/>
      <c r="AG450" s="14"/>
    </row>
    <row r="451" spans="29:33">
      <c r="AC451" s="25" t="s">
        <v>499</v>
      </c>
      <c r="AD451" s="14"/>
      <c r="AE451" s="14"/>
      <c r="AF451" s="14"/>
      <c r="AG451" s="14"/>
    </row>
    <row r="452" spans="29:33">
      <c r="AC452" s="25" t="s">
        <v>500</v>
      </c>
      <c r="AD452" s="14"/>
      <c r="AE452" s="14"/>
      <c r="AF452" s="14"/>
      <c r="AG452" s="14"/>
    </row>
    <row r="453" spans="29:33">
      <c r="AC453" s="25" t="s">
        <v>501</v>
      </c>
      <c r="AD453" s="14"/>
      <c r="AE453" s="14"/>
      <c r="AF453" s="14"/>
      <c r="AG453" s="14"/>
    </row>
    <row r="454" spans="29:33">
      <c r="AC454" s="25" t="s">
        <v>502</v>
      </c>
      <c r="AD454" s="14"/>
      <c r="AE454" s="14"/>
      <c r="AF454" s="14"/>
      <c r="AG454" s="14"/>
    </row>
    <row r="455" spans="29:33">
      <c r="AC455" s="25" t="s">
        <v>503</v>
      </c>
      <c r="AD455" s="14"/>
      <c r="AE455" s="14"/>
      <c r="AF455" s="14"/>
      <c r="AG455" s="14"/>
    </row>
    <row r="456" spans="29:33">
      <c r="AC456" s="25" t="s">
        <v>504</v>
      </c>
      <c r="AD456" s="14"/>
      <c r="AE456" s="14"/>
      <c r="AF456" s="14"/>
      <c r="AG456" s="14"/>
    </row>
    <row r="457" spans="29:33">
      <c r="AC457" s="25" t="s">
        <v>505</v>
      </c>
      <c r="AD457" s="14"/>
      <c r="AE457" s="14"/>
      <c r="AF457" s="14"/>
      <c r="AG457" s="14"/>
    </row>
    <row r="458" spans="29:33">
      <c r="AC458" s="25" t="s">
        <v>506</v>
      </c>
      <c r="AD458" s="14"/>
      <c r="AE458" s="14"/>
      <c r="AF458" s="14"/>
      <c r="AG458" s="14"/>
    </row>
    <row r="459" spans="29:33">
      <c r="AC459" s="25" t="s">
        <v>507</v>
      </c>
      <c r="AD459" s="14"/>
      <c r="AE459" s="14"/>
      <c r="AF459" s="14"/>
      <c r="AG459" s="14"/>
    </row>
    <row r="460" spans="29:33">
      <c r="AC460" s="25" t="s">
        <v>508</v>
      </c>
      <c r="AD460" s="14"/>
      <c r="AE460" s="14"/>
      <c r="AF460" s="14"/>
      <c r="AG460" s="14"/>
    </row>
    <row r="461" spans="29:33">
      <c r="AC461" s="25" t="s">
        <v>509</v>
      </c>
      <c r="AD461" s="14"/>
      <c r="AE461" s="14"/>
      <c r="AF461" s="14"/>
      <c r="AG461" s="14"/>
    </row>
    <row r="462" spans="29:33">
      <c r="AC462" s="25" t="s">
        <v>510</v>
      </c>
      <c r="AD462" s="14"/>
      <c r="AE462" s="14"/>
      <c r="AF462" s="14"/>
      <c r="AG462" s="14"/>
    </row>
    <row r="463" spans="29:33">
      <c r="AC463" s="25" t="s">
        <v>511</v>
      </c>
      <c r="AD463" s="14"/>
      <c r="AE463" s="14"/>
      <c r="AF463" s="14"/>
      <c r="AG463" s="14"/>
    </row>
    <row r="464" spans="29:33">
      <c r="AC464" s="25" t="s">
        <v>512</v>
      </c>
      <c r="AD464" s="14"/>
      <c r="AE464" s="14"/>
      <c r="AF464" s="14"/>
      <c r="AG464" s="14"/>
    </row>
    <row r="465" spans="29:33">
      <c r="AC465" s="25" t="s">
        <v>513</v>
      </c>
      <c r="AD465" s="14"/>
      <c r="AE465" s="14"/>
      <c r="AF465" s="14"/>
      <c r="AG465" s="14"/>
    </row>
    <row r="466" spans="29:33">
      <c r="AC466" s="25" t="s">
        <v>514</v>
      </c>
      <c r="AD466" s="14"/>
      <c r="AE466" s="14"/>
      <c r="AF466" s="14"/>
      <c r="AG466" s="14"/>
    </row>
    <row r="467" spans="29:33">
      <c r="AC467" s="25" t="s">
        <v>515</v>
      </c>
      <c r="AD467" s="14"/>
      <c r="AE467" s="14"/>
      <c r="AF467" s="14"/>
      <c r="AG467" s="14"/>
    </row>
    <row r="468" spans="29:33">
      <c r="AC468" s="25" t="s">
        <v>516</v>
      </c>
      <c r="AD468" s="14"/>
      <c r="AE468" s="14"/>
      <c r="AF468" s="14"/>
      <c r="AG468" s="14"/>
    </row>
    <row r="469" spans="29:33">
      <c r="AC469" s="25" t="s">
        <v>517</v>
      </c>
      <c r="AD469" s="14"/>
      <c r="AE469" s="14"/>
      <c r="AF469" s="14"/>
      <c r="AG469" s="14"/>
    </row>
    <row r="470" spans="29:33">
      <c r="AC470" s="25" t="s">
        <v>518</v>
      </c>
      <c r="AD470" s="14"/>
      <c r="AE470" s="14"/>
      <c r="AF470" s="14"/>
      <c r="AG470" s="14"/>
    </row>
    <row r="471" spans="29:33">
      <c r="AC471" s="25" t="s">
        <v>519</v>
      </c>
      <c r="AD471" s="14"/>
      <c r="AE471" s="14"/>
      <c r="AF471" s="14"/>
      <c r="AG471" s="14"/>
    </row>
    <row r="472" spans="29:33">
      <c r="AC472" s="25" t="s">
        <v>520</v>
      </c>
      <c r="AD472" s="14"/>
      <c r="AE472" s="14"/>
      <c r="AF472" s="14"/>
      <c r="AG472" s="14"/>
    </row>
    <row r="473" spans="29:33">
      <c r="AC473" s="25" t="s">
        <v>521</v>
      </c>
      <c r="AD473" s="14"/>
      <c r="AE473" s="14"/>
      <c r="AF473" s="14"/>
      <c r="AG473" s="14"/>
    </row>
    <row r="474" spans="29:33">
      <c r="AC474" s="25" t="s">
        <v>522</v>
      </c>
      <c r="AD474" s="14"/>
      <c r="AE474" s="14"/>
      <c r="AF474" s="14"/>
      <c r="AG474" s="14"/>
    </row>
    <row r="475" spans="29:33">
      <c r="AC475" s="25" t="s">
        <v>523</v>
      </c>
      <c r="AD475" s="14"/>
      <c r="AE475" s="14"/>
      <c r="AF475" s="14"/>
      <c r="AG475" s="14"/>
    </row>
    <row r="476" spans="29:33">
      <c r="AC476" s="25" t="s">
        <v>524</v>
      </c>
      <c r="AD476" s="14"/>
      <c r="AE476" s="14"/>
      <c r="AF476" s="14"/>
      <c r="AG476" s="14"/>
    </row>
    <row r="477" spans="29:33">
      <c r="AC477" s="25" t="s">
        <v>525</v>
      </c>
      <c r="AD477" s="14"/>
      <c r="AE477" s="14"/>
      <c r="AF477" s="14"/>
      <c r="AG477" s="14"/>
    </row>
    <row r="478" spans="29:33">
      <c r="AC478" s="25" t="s">
        <v>526</v>
      </c>
      <c r="AD478" s="14"/>
      <c r="AE478" s="14"/>
      <c r="AF478" s="14"/>
      <c r="AG478" s="14"/>
    </row>
    <row r="479" spans="29:33">
      <c r="AC479" s="25" t="s">
        <v>527</v>
      </c>
      <c r="AD479" s="14"/>
      <c r="AE479" s="14"/>
      <c r="AF479" s="14"/>
      <c r="AG479" s="14"/>
    </row>
    <row r="480" spans="29:33">
      <c r="AC480" s="25" t="s">
        <v>528</v>
      </c>
      <c r="AD480" s="14"/>
      <c r="AE480" s="14"/>
      <c r="AF480" s="14"/>
      <c r="AG480" s="14"/>
    </row>
    <row r="481" spans="29:33">
      <c r="AC481" s="25" t="s">
        <v>529</v>
      </c>
      <c r="AD481" s="14"/>
      <c r="AE481" s="14"/>
      <c r="AF481" s="14"/>
      <c r="AG481" s="14"/>
    </row>
    <row r="482" spans="29:33">
      <c r="AC482" s="25" t="s">
        <v>530</v>
      </c>
      <c r="AD482" s="14"/>
      <c r="AE482" s="14"/>
      <c r="AF482" s="14"/>
      <c r="AG482" s="14"/>
    </row>
    <row r="483" spans="29:33">
      <c r="AC483" s="25" t="s">
        <v>531</v>
      </c>
      <c r="AD483" s="14"/>
      <c r="AE483" s="14"/>
      <c r="AF483" s="14"/>
      <c r="AG483" s="14"/>
    </row>
    <row r="484" spans="29:33">
      <c r="AC484" s="25" t="s">
        <v>532</v>
      </c>
      <c r="AD484" s="14"/>
      <c r="AE484" s="14"/>
      <c r="AF484" s="14"/>
      <c r="AG484" s="14"/>
    </row>
    <row r="485" spans="29:33">
      <c r="AC485" s="25" t="s">
        <v>533</v>
      </c>
      <c r="AD485" s="14"/>
      <c r="AE485" s="14"/>
      <c r="AF485" s="14"/>
      <c r="AG485" s="14"/>
    </row>
    <row r="486" spans="29:33">
      <c r="AC486" s="25" t="s">
        <v>534</v>
      </c>
      <c r="AD486" s="14"/>
      <c r="AE486" s="14"/>
      <c r="AF486" s="14"/>
      <c r="AG486" s="14"/>
    </row>
    <row r="487" spans="29:33">
      <c r="AC487" s="25" t="s">
        <v>535</v>
      </c>
      <c r="AD487" s="14"/>
      <c r="AE487" s="14"/>
      <c r="AF487" s="14"/>
      <c r="AG487" s="14"/>
    </row>
    <row r="488" spans="29:33">
      <c r="AC488" s="25" t="s">
        <v>536</v>
      </c>
      <c r="AD488" s="14"/>
      <c r="AE488" s="14"/>
      <c r="AF488" s="14"/>
      <c r="AG488" s="14"/>
    </row>
    <row r="489" spans="29:33">
      <c r="AC489" s="25" t="s">
        <v>537</v>
      </c>
      <c r="AD489" s="14"/>
      <c r="AE489" s="14"/>
      <c r="AF489" s="14"/>
      <c r="AG489" s="14"/>
    </row>
    <row r="490" spans="29:33">
      <c r="AC490" s="25" t="s">
        <v>538</v>
      </c>
      <c r="AD490" s="14"/>
      <c r="AE490" s="14"/>
      <c r="AF490" s="14"/>
      <c r="AG490" s="14"/>
    </row>
    <row r="491" spans="29:33">
      <c r="AC491" s="25" t="s">
        <v>539</v>
      </c>
      <c r="AD491" s="14"/>
      <c r="AE491" s="14"/>
      <c r="AF491" s="14"/>
      <c r="AG491" s="14"/>
    </row>
    <row r="492" spans="29:33">
      <c r="AC492" s="25" t="s">
        <v>540</v>
      </c>
      <c r="AD492" s="14"/>
      <c r="AE492" s="14"/>
      <c r="AF492" s="14"/>
      <c r="AG492" s="14"/>
    </row>
    <row r="493" spans="29:33">
      <c r="AC493" s="25" t="s">
        <v>541</v>
      </c>
      <c r="AD493" s="14"/>
      <c r="AE493" s="14"/>
      <c r="AF493" s="14"/>
      <c r="AG493" s="14"/>
    </row>
    <row r="494" spans="29:33">
      <c r="AC494" s="25" t="s">
        <v>542</v>
      </c>
      <c r="AD494" s="14"/>
      <c r="AE494" s="14"/>
      <c r="AF494" s="14"/>
      <c r="AG494" s="14"/>
    </row>
    <row r="495" spans="29:33">
      <c r="AC495" s="25" t="s">
        <v>543</v>
      </c>
      <c r="AD495" s="14"/>
      <c r="AE495" s="14"/>
      <c r="AF495" s="14"/>
      <c r="AG495" s="14"/>
    </row>
    <row r="496" spans="29:33">
      <c r="AC496" s="25" t="s">
        <v>544</v>
      </c>
      <c r="AD496" s="14"/>
      <c r="AE496" s="14"/>
      <c r="AF496" s="14"/>
      <c r="AG496" s="14"/>
    </row>
    <row r="497" spans="29:33">
      <c r="AC497" s="25" t="s">
        <v>545</v>
      </c>
      <c r="AD497" s="14"/>
      <c r="AE497" s="14"/>
      <c r="AF497" s="14"/>
      <c r="AG497" s="14"/>
    </row>
    <row r="498" spans="29:33">
      <c r="AC498" s="25" t="s">
        <v>546</v>
      </c>
      <c r="AD498" s="14"/>
      <c r="AE498" s="14"/>
      <c r="AF498" s="14"/>
      <c r="AG498" s="14"/>
    </row>
    <row r="499" spans="29:33">
      <c r="AC499" s="25" t="s">
        <v>547</v>
      </c>
      <c r="AD499" s="14"/>
      <c r="AE499" s="14"/>
      <c r="AF499" s="14"/>
      <c r="AG499" s="14"/>
    </row>
    <row r="500" spans="29:33">
      <c r="AC500" s="25" t="s">
        <v>548</v>
      </c>
      <c r="AD500" s="14"/>
      <c r="AE500" s="14"/>
      <c r="AF500" s="14"/>
      <c r="AG500" s="14"/>
    </row>
    <row r="501" spans="29:33">
      <c r="AC501" s="25" t="s">
        <v>549</v>
      </c>
      <c r="AD501" s="14"/>
      <c r="AE501" s="14"/>
      <c r="AF501" s="14"/>
      <c r="AG501" s="14"/>
    </row>
    <row r="502" spans="29:33">
      <c r="AC502" s="25" t="s">
        <v>550</v>
      </c>
      <c r="AD502" s="14"/>
      <c r="AE502" s="14"/>
      <c r="AF502" s="14"/>
      <c r="AG502" s="14"/>
    </row>
    <row r="503" spans="29:33">
      <c r="AC503" s="25" t="s">
        <v>551</v>
      </c>
      <c r="AD503" s="14"/>
      <c r="AE503" s="14"/>
      <c r="AF503" s="14"/>
      <c r="AG503" s="14"/>
    </row>
    <row r="504" spans="29:33">
      <c r="AC504" s="25" t="s">
        <v>552</v>
      </c>
      <c r="AD504" s="14"/>
      <c r="AE504" s="14"/>
      <c r="AF504" s="14"/>
      <c r="AG504" s="14"/>
    </row>
    <row r="505" spans="29:33">
      <c r="AC505" s="25" t="s">
        <v>553</v>
      </c>
      <c r="AD505" s="14"/>
      <c r="AE505" s="14"/>
      <c r="AF505" s="14"/>
      <c r="AG505" s="14"/>
    </row>
    <row r="506" spans="29:33">
      <c r="AC506" s="25" t="s">
        <v>554</v>
      </c>
      <c r="AD506" s="14"/>
      <c r="AE506" s="14"/>
      <c r="AF506" s="14"/>
      <c r="AG506" s="14"/>
    </row>
    <row r="507" spans="29:33">
      <c r="AC507" s="25" t="s">
        <v>555</v>
      </c>
      <c r="AD507" s="14"/>
      <c r="AE507" s="14"/>
      <c r="AF507" s="14"/>
      <c r="AG507" s="14"/>
    </row>
    <row r="508" spans="29:33">
      <c r="AC508" s="25" t="s">
        <v>556</v>
      </c>
      <c r="AD508" s="14"/>
      <c r="AE508" s="14"/>
      <c r="AF508" s="14"/>
      <c r="AG508" s="14"/>
    </row>
    <row r="509" spans="29:33">
      <c r="AC509" s="25" t="s">
        <v>557</v>
      </c>
      <c r="AD509" s="14"/>
      <c r="AE509" s="14"/>
      <c r="AF509" s="14"/>
      <c r="AG509" s="14"/>
    </row>
    <row r="510" spans="29:33">
      <c r="AC510" s="25" t="s">
        <v>558</v>
      </c>
      <c r="AD510" s="14"/>
      <c r="AE510" s="14"/>
      <c r="AF510" s="14"/>
      <c r="AG510" s="14"/>
    </row>
    <row r="511" spans="29:33">
      <c r="AC511" s="25" t="s">
        <v>559</v>
      </c>
      <c r="AD511" s="14"/>
      <c r="AE511" s="14"/>
      <c r="AF511" s="14"/>
      <c r="AG511" s="14"/>
    </row>
    <row r="512" spans="29:33">
      <c r="AC512" s="25" t="s">
        <v>560</v>
      </c>
      <c r="AD512" s="14"/>
      <c r="AE512" s="14"/>
      <c r="AF512" s="14"/>
      <c r="AG512" s="14"/>
    </row>
    <row r="513" spans="29:33">
      <c r="AC513" s="25" t="s">
        <v>560</v>
      </c>
      <c r="AD513" s="14"/>
      <c r="AE513" s="14"/>
      <c r="AF513" s="14"/>
      <c r="AG513" s="14"/>
    </row>
    <row r="514" spans="29:33">
      <c r="AC514" s="25" t="s">
        <v>561</v>
      </c>
      <c r="AD514" s="14"/>
      <c r="AE514" s="14"/>
      <c r="AF514" s="14"/>
      <c r="AG514" s="14"/>
    </row>
    <row r="515" spans="29:33">
      <c r="AC515" s="25" t="s">
        <v>562</v>
      </c>
      <c r="AD515" s="14"/>
      <c r="AE515" s="14"/>
      <c r="AF515" s="14"/>
      <c r="AG515" s="14"/>
    </row>
    <row r="516" spans="29:33">
      <c r="AC516" s="25" t="s">
        <v>563</v>
      </c>
      <c r="AD516" s="14"/>
      <c r="AE516" s="14"/>
      <c r="AF516" s="14"/>
      <c r="AG516" s="14"/>
    </row>
    <row r="517" spans="29:33">
      <c r="AC517" s="25" t="s">
        <v>564</v>
      </c>
      <c r="AD517" s="14"/>
      <c r="AE517" s="14"/>
      <c r="AF517" s="14"/>
      <c r="AG517" s="14"/>
    </row>
    <row r="518" spans="29:33">
      <c r="AC518" s="25" t="s">
        <v>565</v>
      </c>
      <c r="AD518" s="14"/>
      <c r="AE518" s="14"/>
      <c r="AF518" s="14"/>
      <c r="AG518" s="14"/>
    </row>
    <row r="519" spans="29:33">
      <c r="AC519" s="25" t="s">
        <v>566</v>
      </c>
      <c r="AD519" s="14"/>
      <c r="AE519" s="14"/>
      <c r="AF519" s="14"/>
      <c r="AG519" s="14"/>
    </row>
    <row r="520" spans="29:33">
      <c r="AC520" s="25" t="s">
        <v>567</v>
      </c>
      <c r="AD520" s="14"/>
      <c r="AE520" s="14"/>
      <c r="AF520" s="14"/>
      <c r="AG520" s="14"/>
    </row>
    <row r="521" spans="29:33">
      <c r="AC521" s="25" t="s">
        <v>568</v>
      </c>
      <c r="AD521" s="14"/>
      <c r="AE521" s="14"/>
      <c r="AF521" s="14"/>
      <c r="AG521" s="14"/>
    </row>
    <row r="522" spans="29:33">
      <c r="AC522" s="25" t="s">
        <v>569</v>
      </c>
      <c r="AD522" s="14"/>
      <c r="AE522" s="14"/>
      <c r="AF522" s="14"/>
      <c r="AG522" s="14"/>
    </row>
    <row r="523" spans="29:33">
      <c r="AC523" s="25" t="s">
        <v>570</v>
      </c>
      <c r="AD523" s="14"/>
      <c r="AE523" s="14"/>
      <c r="AF523" s="14"/>
      <c r="AG523" s="14"/>
    </row>
    <row r="524" spans="29:33">
      <c r="AC524" s="25" t="s">
        <v>571</v>
      </c>
      <c r="AD524" s="14"/>
      <c r="AE524" s="14"/>
      <c r="AF524" s="14"/>
      <c r="AG524" s="14"/>
    </row>
    <row r="525" spans="29:33">
      <c r="AC525" s="25" t="s">
        <v>572</v>
      </c>
      <c r="AD525" s="14"/>
      <c r="AE525" s="14"/>
      <c r="AF525" s="14"/>
      <c r="AG525" s="14"/>
    </row>
    <row r="526" spans="29:33">
      <c r="AC526" s="25" t="s">
        <v>573</v>
      </c>
      <c r="AD526" s="14"/>
      <c r="AE526" s="14"/>
      <c r="AF526" s="14"/>
      <c r="AG526" s="14"/>
    </row>
    <row r="527" spans="29:33">
      <c r="AC527" s="25" t="s">
        <v>574</v>
      </c>
      <c r="AD527" s="14"/>
      <c r="AE527" s="14"/>
      <c r="AF527" s="14"/>
      <c r="AG527" s="14"/>
    </row>
    <row r="528" spans="29:33">
      <c r="AC528" s="25" t="s">
        <v>575</v>
      </c>
      <c r="AD528" s="14"/>
      <c r="AE528" s="14"/>
      <c r="AF528" s="14"/>
      <c r="AG528" s="14"/>
    </row>
    <row r="529" spans="29:33">
      <c r="AC529" s="25" t="s">
        <v>576</v>
      </c>
      <c r="AD529" s="14"/>
      <c r="AE529" s="14"/>
      <c r="AF529" s="14"/>
      <c r="AG529" s="14"/>
    </row>
    <row r="530" spans="29:33">
      <c r="AC530" s="25" t="s">
        <v>577</v>
      </c>
      <c r="AD530" s="14"/>
      <c r="AE530" s="14"/>
      <c r="AF530" s="14"/>
      <c r="AG530" s="14"/>
    </row>
    <row r="531" spans="29:33">
      <c r="AC531" s="25" t="s">
        <v>578</v>
      </c>
      <c r="AD531" s="14"/>
      <c r="AE531" s="14"/>
      <c r="AF531" s="14"/>
      <c r="AG531" s="14"/>
    </row>
    <row r="532" spans="29:33">
      <c r="AC532" s="25" t="s">
        <v>579</v>
      </c>
      <c r="AD532" s="14"/>
      <c r="AE532" s="14"/>
      <c r="AF532" s="14"/>
      <c r="AG532" s="14"/>
    </row>
    <row r="533" spans="29:33">
      <c r="AC533" s="25" t="s">
        <v>580</v>
      </c>
      <c r="AD533" s="14"/>
      <c r="AE533" s="14"/>
      <c r="AF533" s="14"/>
      <c r="AG533" s="14"/>
    </row>
    <row r="534" spans="29:33">
      <c r="AC534" s="25" t="s">
        <v>581</v>
      </c>
      <c r="AD534" s="14"/>
      <c r="AE534" s="14"/>
      <c r="AF534" s="14"/>
      <c r="AG534" s="14"/>
    </row>
    <row r="535" spans="29:33">
      <c r="AC535" s="25" t="s">
        <v>582</v>
      </c>
      <c r="AD535" s="14"/>
      <c r="AE535" s="14"/>
      <c r="AF535" s="14"/>
      <c r="AG535" s="14"/>
    </row>
    <row r="536" spans="29:33">
      <c r="AC536" s="25" t="s">
        <v>583</v>
      </c>
      <c r="AD536" s="14"/>
      <c r="AE536" s="14"/>
      <c r="AF536" s="14"/>
      <c r="AG536" s="14"/>
    </row>
    <row r="537" spans="29:33">
      <c r="AC537" s="25" t="s">
        <v>584</v>
      </c>
      <c r="AD537" s="14"/>
      <c r="AE537" s="14"/>
      <c r="AF537" s="14"/>
      <c r="AG537" s="14"/>
    </row>
    <row r="538" spans="29:33">
      <c r="AC538" s="25" t="s">
        <v>585</v>
      </c>
      <c r="AD538" s="14"/>
      <c r="AE538" s="14"/>
      <c r="AF538" s="14"/>
      <c r="AG538" s="14"/>
    </row>
    <row r="539" spans="29:33">
      <c r="AC539" s="25" t="s">
        <v>586</v>
      </c>
      <c r="AD539" s="14"/>
      <c r="AE539" s="14"/>
      <c r="AF539" s="14"/>
      <c r="AG539" s="14"/>
    </row>
    <row r="540" spans="29:33">
      <c r="AC540" s="25" t="s">
        <v>587</v>
      </c>
      <c r="AD540" s="14"/>
      <c r="AE540" s="14"/>
      <c r="AF540" s="14"/>
      <c r="AG540" s="14"/>
    </row>
    <row r="541" spans="29:33">
      <c r="AC541" s="25" t="s">
        <v>588</v>
      </c>
      <c r="AD541" s="14"/>
      <c r="AE541" s="14"/>
      <c r="AF541" s="14"/>
      <c r="AG541" s="14"/>
    </row>
    <row r="542" spans="29:33">
      <c r="AC542" s="25" t="s">
        <v>589</v>
      </c>
      <c r="AD542" s="14"/>
      <c r="AE542" s="14"/>
      <c r="AF542" s="14"/>
      <c r="AG542" s="14"/>
    </row>
    <row r="543" spans="29:33">
      <c r="AC543" s="25" t="s">
        <v>590</v>
      </c>
      <c r="AD543" s="14"/>
      <c r="AE543" s="14"/>
      <c r="AF543" s="14"/>
      <c r="AG543" s="14"/>
    </row>
    <row r="544" spans="29:33">
      <c r="AC544" s="25" t="s">
        <v>591</v>
      </c>
      <c r="AD544" s="14"/>
      <c r="AE544" s="14"/>
      <c r="AF544" s="14"/>
      <c r="AG544" s="14"/>
    </row>
    <row r="545" spans="29:33">
      <c r="AC545" s="25" t="s">
        <v>592</v>
      </c>
      <c r="AD545" s="14"/>
      <c r="AE545" s="14"/>
      <c r="AF545" s="14"/>
      <c r="AG545" s="14"/>
    </row>
    <row r="546" spans="29:33">
      <c r="AC546" s="25" t="s">
        <v>593</v>
      </c>
      <c r="AD546" s="14"/>
      <c r="AE546" s="14"/>
      <c r="AF546" s="14"/>
      <c r="AG546" s="14"/>
    </row>
    <row r="547" spans="29:33">
      <c r="AC547" s="25" t="s">
        <v>594</v>
      </c>
      <c r="AD547" s="14"/>
      <c r="AE547" s="14"/>
      <c r="AF547" s="14"/>
      <c r="AG547" s="14"/>
    </row>
    <row r="548" spans="29:33">
      <c r="AC548" s="25" t="s">
        <v>594</v>
      </c>
      <c r="AD548" s="14"/>
      <c r="AE548" s="14"/>
      <c r="AF548" s="14"/>
      <c r="AG548" s="14"/>
    </row>
    <row r="549" spans="29:33">
      <c r="AC549" s="25" t="s">
        <v>596</v>
      </c>
      <c r="AD549" s="14"/>
      <c r="AE549" s="14"/>
      <c r="AF549" s="14"/>
      <c r="AG549" s="14"/>
    </row>
    <row r="550" spans="29:33">
      <c r="AC550" s="25" t="s">
        <v>597</v>
      </c>
      <c r="AD550" s="14"/>
      <c r="AE550" s="14"/>
      <c r="AF550" s="14"/>
      <c r="AG550" s="14"/>
    </row>
    <row r="551" spans="29:33">
      <c r="AC551" s="25" t="s">
        <v>598</v>
      </c>
      <c r="AD551" s="14"/>
      <c r="AE551" s="14"/>
      <c r="AF551" s="14"/>
      <c r="AG551" s="14"/>
    </row>
    <row r="552" spans="29:33">
      <c r="AC552" s="25" t="s">
        <v>599</v>
      </c>
      <c r="AD552" s="14"/>
      <c r="AE552" s="14"/>
      <c r="AF552" s="14"/>
      <c r="AG552" s="14"/>
    </row>
    <row r="553" spans="29:33">
      <c r="AC553" s="25" t="s">
        <v>600</v>
      </c>
      <c r="AD553" s="14"/>
      <c r="AE553" s="14"/>
      <c r="AF553" s="14"/>
      <c r="AG553" s="14"/>
    </row>
    <row r="554" spans="29:33">
      <c r="AC554" s="25" t="s">
        <v>601</v>
      </c>
      <c r="AD554" s="14"/>
      <c r="AE554" s="14"/>
      <c r="AF554" s="14"/>
      <c r="AG554" s="14"/>
    </row>
    <row r="555" spans="29:33">
      <c r="AC555" s="25" t="s">
        <v>602</v>
      </c>
      <c r="AD555" s="14"/>
      <c r="AE555" s="14"/>
      <c r="AF555" s="14"/>
      <c r="AG555" s="14"/>
    </row>
    <row r="556" spans="29:33">
      <c r="AC556" s="25" t="s">
        <v>603</v>
      </c>
      <c r="AD556" s="14"/>
      <c r="AE556" s="14"/>
      <c r="AF556" s="14"/>
      <c r="AG556" s="14"/>
    </row>
    <row r="557" spans="29:33">
      <c r="AC557" s="25" t="s">
        <v>603</v>
      </c>
      <c r="AD557" s="14"/>
      <c r="AE557" s="14"/>
      <c r="AF557" s="14"/>
      <c r="AG557" s="14"/>
    </row>
    <row r="558" spans="29:33">
      <c r="AC558" s="25" t="s">
        <v>604</v>
      </c>
      <c r="AD558" s="14"/>
      <c r="AE558" s="14"/>
      <c r="AF558" s="14"/>
      <c r="AG558" s="14"/>
    </row>
    <row r="559" spans="29:33">
      <c r="AC559" s="25" t="s">
        <v>605</v>
      </c>
      <c r="AD559" s="14"/>
      <c r="AE559" s="14"/>
      <c r="AF559" s="14"/>
      <c r="AG559" s="14"/>
    </row>
    <row r="560" spans="29:33">
      <c r="AC560" s="25" t="s">
        <v>606</v>
      </c>
      <c r="AD560" s="14"/>
      <c r="AE560" s="14"/>
      <c r="AF560" s="14"/>
      <c r="AG560" s="14"/>
    </row>
    <row r="561" spans="29:33">
      <c r="AC561" s="25" t="s">
        <v>607</v>
      </c>
      <c r="AD561" s="14"/>
      <c r="AE561" s="14"/>
      <c r="AF561" s="14"/>
      <c r="AG561" s="14"/>
    </row>
    <row r="562" spans="29:33">
      <c r="AC562" s="25" t="s">
        <v>608</v>
      </c>
      <c r="AD562" s="14"/>
      <c r="AE562" s="14"/>
      <c r="AF562" s="14"/>
      <c r="AG562" s="14"/>
    </row>
    <row r="563" spans="29:33">
      <c r="AC563" s="25" t="s">
        <v>609</v>
      </c>
      <c r="AD563" s="14"/>
      <c r="AE563" s="14"/>
      <c r="AF563" s="14"/>
      <c r="AG563" s="14"/>
    </row>
    <row r="564" spans="29:33">
      <c r="AC564" s="25" t="s">
        <v>610</v>
      </c>
      <c r="AD564" s="14"/>
      <c r="AE564" s="14"/>
      <c r="AF564" s="14"/>
      <c r="AG564" s="14"/>
    </row>
    <row r="565" spans="29:33">
      <c r="AC565" s="25" t="s">
        <v>611</v>
      </c>
      <c r="AD565" s="14"/>
      <c r="AE565" s="14"/>
      <c r="AF565" s="14"/>
      <c r="AG565" s="14"/>
    </row>
    <row r="566" spans="29:33">
      <c r="AC566" s="25" t="s">
        <v>612</v>
      </c>
      <c r="AD566" s="14"/>
      <c r="AE566" s="14"/>
      <c r="AF566" s="14"/>
      <c r="AG566" s="14"/>
    </row>
    <row r="567" spans="29:33">
      <c r="AC567" s="25" t="s">
        <v>613</v>
      </c>
      <c r="AD567" s="14"/>
      <c r="AE567" s="14"/>
      <c r="AF567" s="14"/>
      <c r="AG567" s="14"/>
    </row>
    <row r="568" spans="29:33">
      <c r="AC568" s="25" t="s">
        <v>614</v>
      </c>
      <c r="AD568" s="14"/>
      <c r="AE568" s="14"/>
      <c r="AF568" s="14"/>
      <c r="AG568" s="14"/>
    </row>
    <row r="569" spans="29:33">
      <c r="AC569" s="25" t="s">
        <v>615</v>
      </c>
      <c r="AD569" s="14"/>
      <c r="AE569" s="14"/>
      <c r="AF569" s="14"/>
      <c r="AG569" s="14"/>
    </row>
    <row r="570" spans="29:33">
      <c r="AC570" s="25" t="s">
        <v>616</v>
      </c>
      <c r="AD570" s="14"/>
      <c r="AE570" s="14"/>
      <c r="AF570" s="14"/>
      <c r="AG570" s="14"/>
    </row>
    <row r="571" spans="29:33">
      <c r="AC571" s="25" t="s">
        <v>617</v>
      </c>
      <c r="AD571" s="14"/>
      <c r="AE571" s="14"/>
      <c r="AF571" s="14"/>
      <c r="AG571" s="14"/>
    </row>
    <row r="572" spans="29:33">
      <c r="AC572" s="25" t="s">
        <v>618</v>
      </c>
      <c r="AD572" s="14"/>
      <c r="AE572" s="14"/>
      <c r="AF572" s="14"/>
      <c r="AG572" s="14"/>
    </row>
    <row r="573" spans="29:33">
      <c r="AC573" s="25" t="s">
        <v>619</v>
      </c>
      <c r="AD573" s="14"/>
      <c r="AE573" s="14"/>
      <c r="AF573" s="14"/>
      <c r="AG573" s="14"/>
    </row>
    <row r="574" spans="29:33">
      <c r="AC574" s="25" t="s">
        <v>620</v>
      </c>
      <c r="AD574" s="14"/>
      <c r="AE574" s="14"/>
      <c r="AF574" s="14"/>
      <c r="AG574" s="14"/>
    </row>
    <row r="575" spans="29:33">
      <c r="AC575" s="25" t="s">
        <v>621</v>
      </c>
      <c r="AD575" s="14"/>
      <c r="AE575" s="14"/>
      <c r="AF575" s="14"/>
      <c r="AG575" s="14"/>
    </row>
    <row r="576" spans="29:33">
      <c r="AC576" s="25" t="s">
        <v>622</v>
      </c>
      <c r="AD576" s="14"/>
      <c r="AE576" s="14"/>
      <c r="AF576" s="14"/>
      <c r="AG576" s="14"/>
    </row>
    <row r="577" spans="29:33">
      <c r="AC577" s="25" t="s">
        <v>623</v>
      </c>
      <c r="AD577" s="14"/>
      <c r="AE577" s="14"/>
      <c r="AF577" s="14"/>
      <c r="AG577" s="14"/>
    </row>
    <row r="578" spans="29:33">
      <c r="AC578" s="25" t="s">
        <v>624</v>
      </c>
      <c r="AD578" s="14"/>
      <c r="AE578" s="14"/>
      <c r="AF578" s="14"/>
      <c r="AG578" s="14"/>
    </row>
    <row r="579" spans="29:33">
      <c r="AC579" s="25" t="s">
        <v>625</v>
      </c>
      <c r="AD579" s="14"/>
      <c r="AE579" s="14"/>
      <c r="AF579" s="14"/>
      <c r="AG579" s="14"/>
    </row>
    <row r="580" spans="29:33">
      <c r="AC580" s="25" t="s">
        <v>626</v>
      </c>
      <c r="AD580" s="14"/>
      <c r="AE580" s="14"/>
      <c r="AF580" s="14"/>
      <c r="AG580" s="14"/>
    </row>
    <row r="581" spans="29:33">
      <c r="AC581" s="25" t="s">
        <v>627</v>
      </c>
      <c r="AD581" s="14"/>
      <c r="AE581" s="14"/>
      <c r="AF581" s="14"/>
      <c r="AG581" s="14"/>
    </row>
    <row r="582" spans="29:33">
      <c r="AC582" s="25" t="s">
        <v>628</v>
      </c>
      <c r="AD582" s="14"/>
      <c r="AE582" s="14"/>
      <c r="AF582" s="14"/>
      <c r="AG582" s="14"/>
    </row>
    <row r="583" spans="29:33">
      <c r="AC583" s="25" t="s">
        <v>629</v>
      </c>
      <c r="AD583" s="14"/>
      <c r="AE583" s="14"/>
      <c r="AF583" s="14"/>
      <c r="AG583" s="14"/>
    </row>
    <row r="584" spans="29:33">
      <c r="AC584" s="25" t="s">
        <v>630</v>
      </c>
      <c r="AD584" s="14"/>
      <c r="AE584" s="14"/>
      <c r="AF584" s="14"/>
      <c r="AG584" s="14"/>
    </row>
    <row r="585" spans="29:33">
      <c r="AC585" s="25" t="s">
        <v>631</v>
      </c>
      <c r="AD585" s="14"/>
      <c r="AE585" s="14"/>
      <c r="AF585" s="14"/>
      <c r="AG585" s="14"/>
    </row>
    <row r="586" spans="29:33">
      <c r="AC586" s="25" t="s">
        <v>632</v>
      </c>
      <c r="AD586" s="14"/>
      <c r="AE586" s="14"/>
      <c r="AF586" s="14"/>
      <c r="AG586" s="14"/>
    </row>
    <row r="587" spans="29:33">
      <c r="AC587" s="25" t="s">
        <v>633</v>
      </c>
      <c r="AD587" s="14"/>
      <c r="AE587" s="14"/>
      <c r="AF587" s="14"/>
      <c r="AG587" s="14"/>
    </row>
    <row r="588" spans="29:33">
      <c r="AC588" s="25" t="s">
        <v>634</v>
      </c>
      <c r="AD588" s="14"/>
      <c r="AE588" s="14"/>
      <c r="AF588" s="14"/>
      <c r="AG588" s="14"/>
    </row>
    <row r="589" spans="29:33">
      <c r="AC589" s="25" t="s">
        <v>635</v>
      </c>
      <c r="AD589" s="14"/>
      <c r="AE589" s="14"/>
      <c r="AF589" s="14"/>
      <c r="AG589" s="14"/>
    </row>
    <row r="590" spans="29:33">
      <c r="AC590" s="25" t="s">
        <v>636</v>
      </c>
      <c r="AD590" s="14"/>
      <c r="AE590" s="14"/>
      <c r="AF590" s="14"/>
      <c r="AG590" s="14"/>
    </row>
    <row r="591" spans="29:33">
      <c r="AC591" s="25" t="s">
        <v>637</v>
      </c>
      <c r="AD591" s="14"/>
      <c r="AE591" s="14"/>
      <c r="AF591" s="14"/>
      <c r="AG591" s="14"/>
    </row>
    <row r="592" spans="29:33">
      <c r="AC592" s="25" t="s">
        <v>638</v>
      </c>
      <c r="AD592" s="14"/>
      <c r="AE592" s="14"/>
      <c r="AF592" s="14"/>
      <c r="AG592" s="14"/>
    </row>
    <row r="593" spans="29:33">
      <c r="AC593" s="25" t="s">
        <v>639</v>
      </c>
      <c r="AD593" s="14"/>
      <c r="AE593" s="14"/>
      <c r="AF593" s="14"/>
      <c r="AG593" s="14"/>
    </row>
    <row r="594" spans="29:33">
      <c r="AC594" s="25" t="s">
        <v>640</v>
      </c>
      <c r="AD594" s="14"/>
      <c r="AE594" s="14"/>
      <c r="AF594" s="14"/>
      <c r="AG594" s="14"/>
    </row>
    <row r="595" spans="29:33">
      <c r="AC595" s="25" t="s">
        <v>641</v>
      </c>
      <c r="AD595" s="14"/>
      <c r="AE595" s="14"/>
      <c r="AF595" s="14"/>
      <c r="AG595" s="14"/>
    </row>
    <row r="596" spans="29:33">
      <c r="AC596" s="25" t="s">
        <v>642</v>
      </c>
      <c r="AD596" s="14"/>
      <c r="AE596" s="14"/>
      <c r="AF596" s="14"/>
      <c r="AG596" s="14"/>
    </row>
    <row r="597" spans="29:33">
      <c r="AC597" s="25" t="s">
        <v>643</v>
      </c>
      <c r="AD597" s="14"/>
      <c r="AE597" s="14"/>
      <c r="AF597" s="14"/>
      <c r="AG597" s="14"/>
    </row>
    <row r="598" spans="29:33">
      <c r="AC598" s="25" t="s">
        <v>644</v>
      </c>
      <c r="AD598" s="14"/>
      <c r="AE598" s="14"/>
      <c r="AF598" s="14"/>
      <c r="AG598" s="14"/>
    </row>
    <row r="599" spans="29:33">
      <c r="AC599" s="25" t="s">
        <v>645</v>
      </c>
      <c r="AD599" s="14"/>
      <c r="AE599" s="14"/>
      <c r="AF599" s="14"/>
      <c r="AG599" s="14"/>
    </row>
    <row r="600" spans="29:33">
      <c r="AC600" s="25" t="s">
        <v>646</v>
      </c>
      <c r="AD600" s="14"/>
      <c r="AE600" s="14"/>
      <c r="AF600" s="14"/>
      <c r="AG600" s="14"/>
    </row>
    <row r="601" spans="29:33">
      <c r="AC601" s="25" t="s">
        <v>647</v>
      </c>
      <c r="AD601" s="14"/>
      <c r="AE601" s="14"/>
      <c r="AF601" s="14"/>
      <c r="AG601" s="14"/>
    </row>
    <row r="602" spans="29:33">
      <c r="AC602" s="25" t="s">
        <v>648</v>
      </c>
      <c r="AD602" s="14"/>
      <c r="AE602" s="14"/>
      <c r="AF602" s="14"/>
      <c r="AG602" s="14"/>
    </row>
    <row r="603" spans="29:33">
      <c r="AC603" s="25" t="s">
        <v>649</v>
      </c>
      <c r="AD603" s="14"/>
      <c r="AE603" s="14"/>
      <c r="AF603" s="14"/>
      <c r="AG603" s="14"/>
    </row>
    <row r="604" spans="29:33">
      <c r="AC604" s="25" t="s">
        <v>650</v>
      </c>
      <c r="AD604" s="14"/>
      <c r="AE604" s="14"/>
      <c r="AF604" s="14"/>
      <c r="AG604" s="14"/>
    </row>
    <row r="605" spans="29:33">
      <c r="AC605" s="25" t="s">
        <v>651</v>
      </c>
      <c r="AD605" s="14"/>
      <c r="AE605" s="14"/>
      <c r="AF605" s="14"/>
      <c r="AG605" s="14"/>
    </row>
    <row r="606" spans="29:33">
      <c r="AC606" s="25" t="s">
        <v>652</v>
      </c>
      <c r="AD606" s="14"/>
      <c r="AE606" s="14"/>
      <c r="AF606" s="14"/>
      <c r="AG606" s="14"/>
    </row>
    <row r="607" spans="29:33">
      <c r="AC607" s="25" t="s">
        <v>653</v>
      </c>
      <c r="AD607" s="14"/>
      <c r="AE607" s="14"/>
      <c r="AF607" s="14"/>
      <c r="AG607" s="14"/>
    </row>
    <row r="608" spans="29:33">
      <c r="AC608" s="25" t="s">
        <v>654</v>
      </c>
      <c r="AD608" s="14"/>
      <c r="AE608" s="14"/>
      <c r="AF608" s="14"/>
      <c r="AG608" s="14"/>
    </row>
    <row r="609" spans="29:33">
      <c r="AC609" s="25" t="s">
        <v>655</v>
      </c>
      <c r="AD609" s="14"/>
      <c r="AE609" s="14"/>
      <c r="AF609" s="14"/>
      <c r="AG609" s="14"/>
    </row>
    <row r="610" spans="29:33">
      <c r="AC610" s="25" t="s">
        <v>656</v>
      </c>
      <c r="AD610" s="14"/>
      <c r="AE610" s="14"/>
      <c r="AF610" s="14"/>
      <c r="AG610" s="14"/>
    </row>
    <row r="611" spans="29:33">
      <c r="AC611" s="25" t="s">
        <v>657</v>
      </c>
      <c r="AD611" s="14"/>
      <c r="AE611" s="14"/>
      <c r="AF611" s="14"/>
      <c r="AG611" s="14"/>
    </row>
    <row r="612" spans="29:33">
      <c r="AC612" s="25" t="s">
        <v>658</v>
      </c>
      <c r="AD612" s="14"/>
      <c r="AE612" s="14"/>
      <c r="AF612" s="14"/>
      <c r="AG612" s="14"/>
    </row>
    <row r="613" spans="29:33">
      <c r="AC613" s="25" t="s">
        <v>659</v>
      </c>
      <c r="AD613" s="14"/>
      <c r="AE613" s="14"/>
      <c r="AF613" s="14"/>
      <c r="AG613" s="14"/>
    </row>
    <row r="614" spans="29:33">
      <c r="AC614" s="25" t="s">
        <v>660</v>
      </c>
      <c r="AD614" s="14"/>
      <c r="AE614" s="14"/>
      <c r="AF614" s="14"/>
      <c r="AG614" s="14"/>
    </row>
    <row r="615" spans="29:33">
      <c r="AC615" s="25" t="s">
        <v>661</v>
      </c>
      <c r="AD615" s="14"/>
      <c r="AE615" s="14"/>
      <c r="AF615" s="14"/>
      <c r="AG615" s="14"/>
    </row>
    <row r="616" spans="29:33">
      <c r="AC616" s="25" t="s">
        <v>662</v>
      </c>
      <c r="AD616" s="14"/>
      <c r="AE616" s="14"/>
      <c r="AF616" s="14"/>
      <c r="AG616" s="14"/>
    </row>
    <row r="617" spans="29:33">
      <c r="AC617" s="25" t="s">
        <v>663</v>
      </c>
      <c r="AD617" s="14"/>
      <c r="AE617" s="14"/>
      <c r="AF617" s="14"/>
      <c r="AG617" s="14"/>
    </row>
    <row r="618" spans="29:33">
      <c r="AC618" s="25" t="s">
        <v>664</v>
      </c>
      <c r="AD618" s="14"/>
      <c r="AE618" s="14"/>
      <c r="AF618" s="14"/>
      <c r="AG618" s="14"/>
    </row>
    <row r="619" spans="29:33">
      <c r="AC619" s="25" t="s">
        <v>665</v>
      </c>
      <c r="AD619" s="14"/>
      <c r="AE619" s="14"/>
      <c r="AF619" s="14"/>
      <c r="AG619" s="14"/>
    </row>
    <row r="620" spans="29:33">
      <c r="AC620" s="25" t="s">
        <v>666</v>
      </c>
      <c r="AD620" s="14"/>
      <c r="AE620" s="14"/>
      <c r="AF620" s="14"/>
      <c r="AG620" s="14"/>
    </row>
    <row r="621" spans="29:33">
      <c r="AC621" s="25" t="s">
        <v>667</v>
      </c>
      <c r="AD621" s="14"/>
      <c r="AE621" s="14"/>
      <c r="AF621" s="14"/>
      <c r="AG621" s="14"/>
    </row>
    <row r="622" spans="29:33">
      <c r="AC622" s="25" t="s">
        <v>668</v>
      </c>
      <c r="AD622" s="14"/>
      <c r="AE622" s="14"/>
      <c r="AF622" s="14"/>
      <c r="AG622" s="14"/>
    </row>
    <row r="623" spans="29:33">
      <c r="AC623" s="25" t="s">
        <v>669</v>
      </c>
      <c r="AD623" s="14"/>
      <c r="AE623" s="14"/>
      <c r="AF623" s="14"/>
      <c r="AG623" s="14"/>
    </row>
    <row r="624" spans="29:33">
      <c r="AC624" s="25" t="s">
        <v>670</v>
      </c>
      <c r="AD624" s="14"/>
      <c r="AE624" s="14"/>
      <c r="AF624" s="14"/>
      <c r="AG624" s="14"/>
    </row>
    <row r="625" spans="29:33">
      <c r="AC625" s="25" t="s">
        <v>671</v>
      </c>
      <c r="AD625" s="14"/>
      <c r="AE625" s="14"/>
      <c r="AF625" s="14"/>
      <c r="AG625" s="14"/>
    </row>
    <row r="626" spans="29:33">
      <c r="AC626" s="25" t="s">
        <v>672</v>
      </c>
      <c r="AD626" s="14"/>
      <c r="AE626" s="14"/>
      <c r="AF626" s="14"/>
      <c r="AG626" s="14"/>
    </row>
    <row r="627" spans="29:33">
      <c r="AC627" s="25" t="s">
        <v>673</v>
      </c>
      <c r="AD627" s="14"/>
      <c r="AE627" s="14"/>
      <c r="AF627" s="14"/>
      <c r="AG627" s="14"/>
    </row>
    <row r="628" spans="29:33">
      <c r="AC628" s="25" t="s">
        <v>674</v>
      </c>
      <c r="AD628" s="14"/>
      <c r="AE628" s="14"/>
      <c r="AF628" s="14"/>
      <c r="AG628" s="14"/>
    </row>
    <row r="629" spans="29:33">
      <c r="AC629" s="25" t="s">
        <v>675</v>
      </c>
      <c r="AD629" s="14"/>
      <c r="AE629" s="14"/>
      <c r="AF629" s="14"/>
      <c r="AG629" s="14"/>
    </row>
    <row r="630" spans="29:33">
      <c r="AC630" s="25" t="s">
        <v>676</v>
      </c>
      <c r="AD630" s="14"/>
      <c r="AE630" s="14"/>
      <c r="AF630" s="14"/>
      <c r="AG630" s="14"/>
    </row>
    <row r="631" spans="29:33">
      <c r="AC631" s="25" t="s">
        <v>677</v>
      </c>
      <c r="AD631" s="14"/>
      <c r="AE631" s="14"/>
      <c r="AF631" s="14"/>
      <c r="AG631" s="14"/>
    </row>
    <row r="632" spans="29:33">
      <c r="AC632" s="25" t="s">
        <v>678</v>
      </c>
      <c r="AD632" s="14"/>
      <c r="AE632" s="14"/>
      <c r="AF632" s="14"/>
      <c r="AG632" s="14"/>
    </row>
    <row r="633" spans="29:33">
      <c r="AC633" s="25" t="s">
        <v>679</v>
      </c>
      <c r="AD633" s="14"/>
      <c r="AE633" s="14"/>
      <c r="AF633" s="14"/>
      <c r="AG633" s="14"/>
    </row>
    <row r="634" spans="29:33">
      <c r="AC634" s="25" t="s">
        <v>680</v>
      </c>
      <c r="AD634" s="14"/>
      <c r="AE634" s="14"/>
      <c r="AF634" s="14"/>
      <c r="AG634" s="14"/>
    </row>
    <row r="635" spans="29:33">
      <c r="AC635" s="25" t="s">
        <v>681</v>
      </c>
      <c r="AD635" s="14"/>
      <c r="AE635" s="14"/>
      <c r="AF635" s="14"/>
      <c r="AG635" s="14"/>
    </row>
    <row r="636" spans="29:33">
      <c r="AC636" s="25" t="s">
        <v>682</v>
      </c>
      <c r="AD636" s="14"/>
      <c r="AE636" s="14"/>
      <c r="AF636" s="14"/>
      <c r="AG636" s="14"/>
    </row>
    <row r="637" spans="29:33">
      <c r="AC637" s="25" t="s">
        <v>682</v>
      </c>
      <c r="AD637" s="14"/>
      <c r="AE637" s="14"/>
      <c r="AF637" s="14"/>
      <c r="AG637" s="14"/>
    </row>
    <row r="638" spans="29:33">
      <c r="AC638" s="25" t="s">
        <v>683</v>
      </c>
      <c r="AD638" s="14"/>
      <c r="AE638" s="14"/>
      <c r="AF638" s="14"/>
      <c r="AG638" s="14"/>
    </row>
    <row r="639" spans="29:33">
      <c r="AC639" s="25" t="s">
        <v>684</v>
      </c>
      <c r="AD639" s="14"/>
      <c r="AE639" s="14"/>
      <c r="AF639" s="14"/>
      <c r="AG639" s="14"/>
    </row>
    <row r="640" spans="29:33">
      <c r="AC640" s="25" t="s">
        <v>685</v>
      </c>
      <c r="AD640" s="14"/>
      <c r="AE640" s="14"/>
      <c r="AF640" s="14"/>
      <c r="AG640" s="14"/>
    </row>
    <row r="641" spans="29:33">
      <c r="AC641" s="25" t="s">
        <v>686</v>
      </c>
      <c r="AD641" s="14"/>
      <c r="AE641" s="14"/>
      <c r="AF641" s="14"/>
      <c r="AG641" s="14"/>
    </row>
    <row r="642" spans="29:33">
      <c r="AC642" s="25" t="s">
        <v>687</v>
      </c>
      <c r="AD642" s="14"/>
      <c r="AE642" s="14"/>
      <c r="AF642" s="14"/>
      <c r="AG642" s="14"/>
    </row>
    <row r="643" spans="29:33">
      <c r="AC643" s="25" t="s">
        <v>688</v>
      </c>
      <c r="AD643" s="14"/>
      <c r="AE643" s="14"/>
      <c r="AF643" s="14"/>
      <c r="AG643" s="14"/>
    </row>
    <row r="644" spans="29:33">
      <c r="AC644" s="25" t="s">
        <v>689</v>
      </c>
      <c r="AD644" s="14"/>
      <c r="AE644" s="14"/>
      <c r="AF644" s="14"/>
      <c r="AG644" s="14"/>
    </row>
    <row r="645" spans="29:33">
      <c r="AC645" s="25" t="s">
        <v>690</v>
      </c>
      <c r="AD645" s="14"/>
      <c r="AE645" s="14"/>
      <c r="AF645" s="14"/>
      <c r="AG645" s="14"/>
    </row>
    <row r="646" spans="29:33">
      <c r="AC646" s="25" t="s">
        <v>691</v>
      </c>
      <c r="AD646" s="14"/>
      <c r="AE646" s="14"/>
      <c r="AF646" s="14"/>
      <c r="AG646" s="14"/>
    </row>
    <row r="647" spans="29:33">
      <c r="AC647" s="25" t="s">
        <v>692</v>
      </c>
      <c r="AD647" s="14"/>
      <c r="AE647" s="14"/>
      <c r="AF647" s="14"/>
      <c r="AG647" s="14"/>
    </row>
    <row r="648" spans="29:33">
      <c r="AC648" s="25" t="s">
        <v>693</v>
      </c>
      <c r="AD648" s="14"/>
      <c r="AE648" s="14"/>
      <c r="AF648" s="14"/>
      <c r="AG648" s="14"/>
    </row>
    <row r="649" spans="29:33">
      <c r="AC649" s="25" t="s">
        <v>694</v>
      </c>
      <c r="AD649" s="14"/>
      <c r="AE649" s="14"/>
      <c r="AF649" s="14"/>
      <c r="AG649" s="14"/>
    </row>
    <row r="650" spans="29:33">
      <c r="AC650" s="25" t="s">
        <v>695</v>
      </c>
      <c r="AD650" s="14"/>
      <c r="AE650" s="14"/>
      <c r="AF650" s="14"/>
      <c r="AG650" s="14"/>
    </row>
    <row r="651" spans="29:33">
      <c r="AC651" s="25" t="s">
        <v>696</v>
      </c>
      <c r="AD651" s="14"/>
      <c r="AE651" s="14"/>
      <c r="AF651" s="14"/>
      <c r="AG651" s="14"/>
    </row>
    <row r="652" spans="29:33">
      <c r="AC652" s="25" t="s">
        <v>697</v>
      </c>
      <c r="AD652" s="14"/>
      <c r="AE652" s="14"/>
      <c r="AF652" s="14"/>
      <c r="AG652" s="14"/>
    </row>
    <row r="653" spans="29:33">
      <c r="AC653" s="25" t="s">
        <v>698</v>
      </c>
      <c r="AD653" s="14"/>
      <c r="AE653" s="14"/>
      <c r="AF653" s="14"/>
      <c r="AG653" s="14"/>
    </row>
    <row r="654" spans="29:33">
      <c r="AC654" s="25" t="s">
        <v>699</v>
      </c>
      <c r="AD654" s="14"/>
      <c r="AE654" s="14"/>
      <c r="AF654" s="14"/>
      <c r="AG654" s="14"/>
    </row>
    <row r="655" spans="29:33">
      <c r="AC655" s="25" t="s">
        <v>700</v>
      </c>
      <c r="AD655" s="14"/>
      <c r="AE655" s="14"/>
      <c r="AF655" s="14"/>
      <c r="AG655" s="14"/>
    </row>
    <row r="656" spans="29:33">
      <c r="AC656" s="25" t="s">
        <v>701</v>
      </c>
      <c r="AD656" s="14"/>
      <c r="AE656" s="14"/>
      <c r="AF656" s="14"/>
      <c r="AG656" s="14"/>
    </row>
    <row r="657" spans="29:33">
      <c r="AC657" s="25" t="s">
        <v>702</v>
      </c>
      <c r="AD657" s="14"/>
      <c r="AE657" s="14"/>
      <c r="AF657" s="14"/>
      <c r="AG657" s="14"/>
    </row>
    <row r="658" spans="29:33">
      <c r="AC658" s="25" t="s">
        <v>703</v>
      </c>
      <c r="AD658" s="14"/>
      <c r="AE658" s="14"/>
      <c r="AF658" s="14"/>
      <c r="AG658" s="14"/>
    </row>
    <row r="659" spans="29:33">
      <c r="AC659" s="25" t="s">
        <v>704</v>
      </c>
      <c r="AD659" s="14"/>
      <c r="AE659" s="14"/>
      <c r="AF659" s="14"/>
      <c r="AG659" s="14"/>
    </row>
    <row r="660" spans="29:33">
      <c r="AC660" s="25" t="s">
        <v>705</v>
      </c>
      <c r="AD660" s="14"/>
      <c r="AE660" s="14"/>
      <c r="AF660" s="14"/>
      <c r="AG660" s="14"/>
    </row>
    <row r="661" spans="29:33">
      <c r="AC661" s="25" t="s">
        <v>706</v>
      </c>
      <c r="AD661" s="14"/>
      <c r="AE661" s="14"/>
      <c r="AF661" s="14"/>
      <c r="AG661" s="14"/>
    </row>
    <row r="662" spans="29:33">
      <c r="AC662" s="25" t="s">
        <v>707</v>
      </c>
      <c r="AD662" s="14"/>
      <c r="AE662" s="14"/>
      <c r="AF662" s="14"/>
      <c r="AG662" s="14"/>
    </row>
    <row r="663" spans="29:33">
      <c r="AC663" s="25" t="s">
        <v>708</v>
      </c>
      <c r="AD663" s="14"/>
      <c r="AE663" s="14"/>
      <c r="AF663" s="14"/>
      <c r="AG663" s="14"/>
    </row>
    <row r="664" spans="29:33">
      <c r="AC664" s="25" t="s">
        <v>709</v>
      </c>
      <c r="AD664" s="14"/>
      <c r="AE664" s="14"/>
      <c r="AF664" s="14"/>
      <c r="AG664" s="14"/>
    </row>
    <row r="665" spans="29:33">
      <c r="AC665" s="25" t="s">
        <v>710</v>
      </c>
      <c r="AD665" s="14"/>
      <c r="AE665" s="14"/>
      <c r="AF665" s="14"/>
      <c r="AG665" s="14"/>
    </row>
    <row r="666" spans="29:33">
      <c r="AC666" s="25" t="s">
        <v>711</v>
      </c>
      <c r="AD666" s="14"/>
      <c r="AE666" s="14"/>
      <c r="AF666" s="14"/>
      <c r="AG666" s="14"/>
    </row>
    <row r="667" spans="29:33">
      <c r="AC667" s="25" t="s">
        <v>712</v>
      </c>
      <c r="AD667" s="14"/>
      <c r="AE667" s="14"/>
      <c r="AF667" s="14"/>
      <c r="AG667" s="14"/>
    </row>
    <row r="668" spans="29:33">
      <c r="AC668" s="25" t="s">
        <v>713</v>
      </c>
      <c r="AD668" s="14"/>
      <c r="AE668" s="14"/>
      <c r="AF668" s="14"/>
      <c r="AG668" s="14"/>
    </row>
    <row r="669" spans="29:33">
      <c r="AC669" s="25" t="s">
        <v>714</v>
      </c>
      <c r="AD669" s="14"/>
      <c r="AE669" s="14"/>
      <c r="AF669" s="14"/>
      <c r="AG669" s="14"/>
    </row>
    <row r="670" spans="29:33">
      <c r="AC670" s="25" t="s">
        <v>715</v>
      </c>
      <c r="AD670" s="14"/>
      <c r="AE670" s="14"/>
      <c r="AF670" s="14"/>
      <c r="AG670" s="14"/>
    </row>
    <row r="671" spans="29:33">
      <c r="AC671" s="25" t="s">
        <v>716</v>
      </c>
      <c r="AD671" s="14"/>
      <c r="AE671" s="14"/>
      <c r="AF671" s="14"/>
      <c r="AG671" s="14"/>
    </row>
    <row r="672" spans="29:33">
      <c r="AC672" s="25" t="s">
        <v>717</v>
      </c>
      <c r="AD672" s="14"/>
      <c r="AE672" s="14"/>
      <c r="AF672" s="14"/>
      <c r="AG672" s="14"/>
    </row>
    <row r="673" spans="29:33">
      <c r="AC673" s="25" t="s">
        <v>718</v>
      </c>
      <c r="AD673" s="14"/>
      <c r="AE673" s="14"/>
      <c r="AF673" s="14"/>
      <c r="AG673" s="14"/>
    </row>
    <row r="674" spans="29:33">
      <c r="AC674" s="25" t="s">
        <v>719</v>
      </c>
      <c r="AD674" s="14"/>
      <c r="AE674" s="14"/>
      <c r="AF674" s="14"/>
      <c r="AG674" s="14"/>
    </row>
    <row r="675" spans="29:33">
      <c r="AC675" s="25" t="s">
        <v>720</v>
      </c>
      <c r="AD675" s="14"/>
      <c r="AE675" s="14"/>
      <c r="AF675" s="14"/>
      <c r="AG675" s="14"/>
    </row>
    <row r="676" spans="29:33">
      <c r="AC676" s="25" t="s">
        <v>721</v>
      </c>
      <c r="AD676" s="14"/>
      <c r="AE676" s="14"/>
      <c r="AF676" s="14"/>
      <c r="AG676" s="14"/>
    </row>
    <row r="677" spans="29:33">
      <c r="AC677" s="25" t="s">
        <v>722</v>
      </c>
      <c r="AD677" s="14"/>
      <c r="AE677" s="14"/>
      <c r="AF677" s="14"/>
      <c r="AG677" s="14"/>
    </row>
    <row r="678" spans="29:33">
      <c r="AC678" s="25" t="s">
        <v>723</v>
      </c>
      <c r="AD678" s="14"/>
      <c r="AE678" s="14"/>
      <c r="AF678" s="14"/>
      <c r="AG678" s="14"/>
    </row>
    <row r="679" spans="29:33">
      <c r="AC679" s="25" t="s">
        <v>724</v>
      </c>
      <c r="AD679" s="14"/>
      <c r="AE679" s="14"/>
      <c r="AF679" s="14"/>
      <c r="AG679" s="14"/>
    </row>
    <row r="680" spans="29:33">
      <c r="AC680" s="25" t="s">
        <v>725</v>
      </c>
      <c r="AD680" s="14"/>
      <c r="AE680" s="14"/>
      <c r="AF680" s="14"/>
      <c r="AG680" s="14"/>
    </row>
    <row r="681" spans="29:33">
      <c r="AC681" s="25" t="s">
        <v>726</v>
      </c>
      <c r="AD681" s="14"/>
      <c r="AE681" s="14"/>
      <c r="AF681" s="14"/>
      <c r="AG681" s="14"/>
    </row>
    <row r="682" spans="29:33">
      <c r="AC682" s="25" t="s">
        <v>727</v>
      </c>
      <c r="AD682" s="14"/>
      <c r="AE682" s="14"/>
      <c r="AF682" s="14"/>
      <c r="AG682" s="14"/>
    </row>
    <row r="683" spans="29:33">
      <c r="AC683" s="25" t="s">
        <v>728</v>
      </c>
      <c r="AD683" s="14"/>
      <c r="AE683" s="14"/>
      <c r="AF683" s="14"/>
      <c r="AG683" s="14"/>
    </row>
    <row r="684" spans="29:33">
      <c r="AC684" s="25" t="s">
        <v>729</v>
      </c>
      <c r="AD684" s="14"/>
      <c r="AE684" s="14"/>
      <c r="AF684" s="14"/>
      <c r="AG684" s="14"/>
    </row>
    <row r="685" spans="29:33">
      <c r="AC685" s="25" t="s">
        <v>730</v>
      </c>
      <c r="AD685" s="14"/>
      <c r="AE685" s="14"/>
      <c r="AF685" s="14"/>
      <c r="AG685" s="14"/>
    </row>
    <row r="686" spans="29:33">
      <c r="AC686" s="25" t="s">
        <v>731</v>
      </c>
      <c r="AD686" s="14"/>
      <c r="AE686" s="14"/>
      <c r="AF686" s="14"/>
      <c r="AG686" s="14"/>
    </row>
    <row r="687" spans="29:33">
      <c r="AC687" s="25" t="s">
        <v>732</v>
      </c>
      <c r="AD687" s="14"/>
      <c r="AE687" s="14"/>
      <c r="AF687" s="14"/>
      <c r="AG687" s="14"/>
    </row>
    <row r="688" spans="29:33">
      <c r="AC688" s="25" t="s">
        <v>733</v>
      </c>
      <c r="AD688" s="14"/>
      <c r="AE688" s="14"/>
      <c r="AF688" s="14"/>
      <c r="AG688" s="14"/>
    </row>
    <row r="689" spans="29:33">
      <c r="AC689" s="25" t="s">
        <v>734</v>
      </c>
      <c r="AD689" s="14"/>
      <c r="AE689" s="14"/>
      <c r="AF689" s="14"/>
      <c r="AG689" s="14"/>
    </row>
    <row r="690" spans="29:33">
      <c r="AC690" s="25" t="s">
        <v>735</v>
      </c>
      <c r="AD690" s="14"/>
      <c r="AE690" s="14"/>
      <c r="AF690" s="14"/>
      <c r="AG690" s="14"/>
    </row>
    <row r="691" spans="29:33">
      <c r="AC691" s="25" t="s">
        <v>736</v>
      </c>
      <c r="AD691" s="14"/>
      <c r="AE691" s="14"/>
      <c r="AF691" s="14"/>
      <c r="AG691" s="14"/>
    </row>
    <row r="692" spans="29:33">
      <c r="AC692" s="25" t="s">
        <v>737</v>
      </c>
      <c r="AD692" s="14"/>
      <c r="AE692" s="14"/>
      <c r="AF692" s="14"/>
      <c r="AG692" s="14"/>
    </row>
    <row r="693" spans="29:33">
      <c r="AC693" s="25" t="s">
        <v>738</v>
      </c>
      <c r="AD693" s="14"/>
      <c r="AE693" s="14"/>
      <c r="AF693" s="14"/>
      <c r="AG693" s="14"/>
    </row>
    <row r="694" spans="29:33">
      <c r="AC694" s="25" t="s">
        <v>739</v>
      </c>
      <c r="AD694" s="14"/>
      <c r="AE694" s="14"/>
      <c r="AF694" s="14"/>
      <c r="AG694" s="14"/>
    </row>
    <row r="695" spans="29:33">
      <c r="AC695" s="25" t="s">
        <v>740</v>
      </c>
      <c r="AD695" s="14"/>
      <c r="AE695" s="14"/>
      <c r="AF695" s="14"/>
      <c r="AG695" s="14"/>
    </row>
    <row r="696" spans="29:33">
      <c r="AC696" s="25" t="s">
        <v>741</v>
      </c>
      <c r="AD696" s="14"/>
      <c r="AE696" s="14"/>
      <c r="AF696" s="14"/>
      <c r="AG696" s="14"/>
    </row>
    <row r="697" spans="29:33">
      <c r="AC697" s="25" t="s">
        <v>742</v>
      </c>
      <c r="AD697" s="14"/>
      <c r="AE697" s="14"/>
      <c r="AF697" s="14"/>
      <c r="AG697" s="14"/>
    </row>
    <row r="698" spans="29:33">
      <c r="AC698" s="25" t="s">
        <v>743</v>
      </c>
      <c r="AD698" s="14"/>
      <c r="AE698" s="14"/>
      <c r="AF698" s="14"/>
      <c r="AG698" s="14"/>
    </row>
    <row r="699" spans="29:33">
      <c r="AC699" s="25" t="s">
        <v>744</v>
      </c>
      <c r="AD699" s="14"/>
      <c r="AE699" s="14"/>
      <c r="AF699" s="14"/>
      <c r="AG699" s="14"/>
    </row>
    <row r="700" spans="29:33">
      <c r="AC700" s="25" t="s">
        <v>745</v>
      </c>
      <c r="AD700" s="14"/>
      <c r="AE700" s="14"/>
      <c r="AF700" s="14"/>
      <c r="AG700" s="14"/>
    </row>
    <row r="701" spans="29:33">
      <c r="AC701" s="25" t="s">
        <v>746</v>
      </c>
      <c r="AD701" s="14"/>
      <c r="AE701" s="14"/>
      <c r="AF701" s="14"/>
      <c r="AG701" s="14"/>
    </row>
    <row r="702" spans="29:33">
      <c r="AC702" s="25" t="s">
        <v>747</v>
      </c>
      <c r="AD702" s="14"/>
      <c r="AE702" s="14"/>
      <c r="AF702" s="14"/>
      <c r="AG702" s="14"/>
    </row>
    <row r="703" spans="29:33">
      <c r="AC703" s="25" t="s">
        <v>748</v>
      </c>
      <c r="AD703" s="14"/>
      <c r="AE703" s="14"/>
      <c r="AF703" s="14"/>
      <c r="AG703" s="14"/>
    </row>
    <row r="704" spans="29:33">
      <c r="AC704" s="25" t="s">
        <v>29</v>
      </c>
      <c r="AD704" s="14"/>
      <c r="AE704" s="14"/>
      <c r="AF704" s="14"/>
      <c r="AG704" s="14"/>
    </row>
    <row r="705" spans="29:33">
      <c r="AC705" s="25" t="s">
        <v>33</v>
      </c>
      <c r="AD705" s="14"/>
      <c r="AE705" s="14"/>
      <c r="AF705" s="14"/>
      <c r="AG705" s="14"/>
    </row>
    <row r="706" spans="29:33">
      <c r="AC706" s="25" t="s">
        <v>34</v>
      </c>
      <c r="AD706" s="14"/>
      <c r="AE706" s="14"/>
      <c r="AF706" s="14"/>
      <c r="AG706" s="14"/>
    </row>
    <row r="707" spans="29:33">
      <c r="AC707" s="25" t="s">
        <v>35</v>
      </c>
      <c r="AD707" s="14"/>
      <c r="AE707" s="14"/>
      <c r="AF707" s="14"/>
      <c r="AG707" s="14"/>
    </row>
    <row r="708" spans="29:33">
      <c r="AC708" s="25" t="s">
        <v>749</v>
      </c>
      <c r="AD708" s="14"/>
      <c r="AE708" s="14"/>
      <c r="AF708" s="14"/>
      <c r="AG708" s="14"/>
    </row>
    <row r="709" spans="29:33">
      <c r="AC709" s="25" t="s">
        <v>750</v>
      </c>
      <c r="AD709" s="14"/>
      <c r="AE709" s="14"/>
      <c r="AF709" s="14"/>
      <c r="AG709" s="14"/>
    </row>
    <row r="710" spans="29:33">
      <c r="AC710" s="25" t="s">
        <v>832</v>
      </c>
      <c r="AD710" s="14"/>
      <c r="AE710" s="14"/>
      <c r="AF710" s="14"/>
      <c r="AG710" s="14"/>
    </row>
    <row r="711" spans="29:33">
      <c r="AC711" s="25" t="s">
        <v>751</v>
      </c>
      <c r="AD711" s="14"/>
      <c r="AE711" s="14"/>
      <c r="AF711" s="14"/>
      <c r="AG711" s="14"/>
    </row>
    <row r="712" spans="29:33">
      <c r="AC712" s="25" t="s">
        <v>752</v>
      </c>
      <c r="AD712" s="14"/>
      <c r="AE712" s="14"/>
      <c r="AF712" s="14"/>
      <c r="AG712" s="14"/>
    </row>
    <row r="713" spans="29:33">
      <c r="AC713" s="25" t="s">
        <v>753</v>
      </c>
      <c r="AD713" s="14"/>
      <c r="AE713" s="14"/>
      <c r="AF713" s="14"/>
      <c r="AG713" s="14"/>
    </row>
    <row r="714" spans="29:33">
      <c r="AC714" s="25" t="s">
        <v>754</v>
      </c>
      <c r="AD714" s="14"/>
      <c r="AE714" s="14"/>
      <c r="AF714" s="14"/>
      <c r="AG714" s="14"/>
    </row>
    <row r="715" spans="29:33">
      <c r="AC715" s="25" t="s">
        <v>755</v>
      </c>
      <c r="AD715" s="14"/>
      <c r="AE715" s="14"/>
      <c r="AF715" s="14"/>
      <c r="AG715" s="14"/>
    </row>
    <row r="716" spans="29:33">
      <c r="AC716" s="25" t="s">
        <v>756</v>
      </c>
      <c r="AD716" s="14"/>
      <c r="AE716" s="14"/>
      <c r="AF716" s="14"/>
      <c r="AG716" s="14"/>
    </row>
    <row r="717" spans="29:33">
      <c r="AC717" s="25" t="s">
        <v>757</v>
      </c>
      <c r="AD717" s="14"/>
      <c r="AE717" s="14"/>
      <c r="AF717" s="14"/>
      <c r="AG717" s="14"/>
    </row>
    <row r="718" spans="29:33">
      <c r="AC718" s="25" t="s">
        <v>758</v>
      </c>
      <c r="AD718" s="14"/>
      <c r="AE718" s="14"/>
      <c r="AF718" s="14"/>
      <c r="AG718" s="14"/>
    </row>
    <row r="719" spans="29:33">
      <c r="AC719" s="25" t="s">
        <v>759</v>
      </c>
      <c r="AD719" s="14"/>
      <c r="AE719" s="14"/>
      <c r="AF719" s="14"/>
      <c r="AG719" s="14"/>
    </row>
    <row r="720" spans="29:33">
      <c r="AC720" s="25" t="s">
        <v>760</v>
      </c>
      <c r="AD720" s="14"/>
      <c r="AE720" s="14"/>
      <c r="AF720" s="14"/>
      <c r="AG720" s="14"/>
    </row>
    <row r="721" spans="29:33">
      <c r="AC721" s="25" t="s">
        <v>761</v>
      </c>
      <c r="AD721" s="14"/>
      <c r="AE721" s="14"/>
      <c r="AF721" s="14"/>
      <c r="AG721" s="14"/>
    </row>
    <row r="722" spans="29:33">
      <c r="AC722" s="25" t="s">
        <v>762</v>
      </c>
      <c r="AD722" s="14"/>
      <c r="AE722" s="14"/>
      <c r="AF722" s="14"/>
      <c r="AG722" s="14"/>
    </row>
    <row r="723" spans="29:33">
      <c r="AC723" s="25" t="s">
        <v>763</v>
      </c>
      <c r="AD723" s="14"/>
      <c r="AE723" s="14"/>
      <c r="AF723" s="14"/>
      <c r="AG723" s="14"/>
    </row>
    <row r="724" spans="29:33">
      <c r="AC724" s="25" t="s">
        <v>764</v>
      </c>
      <c r="AD724" s="14"/>
      <c r="AE724" s="14"/>
      <c r="AF724" s="14"/>
      <c r="AG724" s="14"/>
    </row>
    <row r="725" spans="29:33">
      <c r="AC725" s="25" t="s">
        <v>765</v>
      </c>
      <c r="AD725" s="14"/>
      <c r="AE725" s="14"/>
      <c r="AF725" s="14"/>
      <c r="AG725" s="14"/>
    </row>
    <row r="726" spans="29:33">
      <c r="AC726" s="25" t="s">
        <v>766</v>
      </c>
      <c r="AD726" s="14"/>
      <c r="AE726" s="14"/>
      <c r="AF726" s="14"/>
      <c r="AG726" s="14"/>
    </row>
    <row r="727" spans="29:33">
      <c r="AC727" s="25" t="s">
        <v>767</v>
      </c>
      <c r="AD727" s="14"/>
      <c r="AE727" s="14"/>
      <c r="AF727" s="14"/>
      <c r="AG727" s="14"/>
    </row>
    <row r="728" spans="29:33">
      <c r="AC728" s="25" t="s">
        <v>768</v>
      </c>
      <c r="AD728" s="14"/>
      <c r="AE728" s="14"/>
      <c r="AF728" s="14"/>
      <c r="AG728" s="14"/>
    </row>
    <row r="729" spans="29:33">
      <c r="AC729" s="25" t="s">
        <v>769</v>
      </c>
      <c r="AD729" s="14"/>
      <c r="AE729" s="14"/>
      <c r="AF729" s="14"/>
      <c r="AG729" s="14"/>
    </row>
    <row r="730" spans="29:33">
      <c r="AC730" s="25" t="s">
        <v>770</v>
      </c>
      <c r="AD730" s="14"/>
      <c r="AE730" s="14"/>
      <c r="AF730" s="14"/>
      <c r="AG730" s="14"/>
    </row>
    <row r="731" spans="29:33">
      <c r="AC731" s="25" t="s">
        <v>771</v>
      </c>
      <c r="AD731" s="14"/>
      <c r="AE731" s="14"/>
      <c r="AF731" s="14"/>
      <c r="AG731" s="14"/>
    </row>
    <row r="732" spans="29:33">
      <c r="AC732" s="25" t="s">
        <v>772</v>
      </c>
      <c r="AD732" s="14"/>
      <c r="AE732" s="14"/>
      <c r="AF732" s="14"/>
      <c r="AG732" s="14"/>
    </row>
    <row r="733" spans="29:33">
      <c r="AC733" s="25" t="s">
        <v>773</v>
      </c>
      <c r="AD733" s="14"/>
      <c r="AE733" s="14"/>
      <c r="AF733" s="14"/>
      <c r="AG733" s="14"/>
    </row>
    <row r="734" spans="29:33">
      <c r="AC734" s="25" t="s">
        <v>774</v>
      </c>
      <c r="AD734" s="14"/>
      <c r="AE734" s="14"/>
      <c r="AF734" s="14"/>
      <c r="AG734" s="14"/>
    </row>
    <row r="735" spans="29:33">
      <c r="AC735" s="25" t="s">
        <v>775</v>
      </c>
      <c r="AD735" s="14"/>
      <c r="AE735" s="14"/>
      <c r="AF735" s="14"/>
      <c r="AG735" s="14"/>
    </row>
    <row r="736" spans="29:33">
      <c r="AC736" s="25" t="s">
        <v>776</v>
      </c>
      <c r="AD736" s="14"/>
      <c r="AE736" s="14"/>
      <c r="AF736" s="14"/>
      <c r="AG736" s="14"/>
    </row>
    <row r="737" spans="29:33">
      <c r="AC737" s="25" t="s">
        <v>777</v>
      </c>
      <c r="AD737" s="14"/>
      <c r="AE737" s="14"/>
      <c r="AF737" s="14"/>
      <c r="AG737" s="14"/>
    </row>
    <row r="738" spans="29:33">
      <c r="AC738" s="25" t="s">
        <v>778</v>
      </c>
      <c r="AD738" s="14"/>
      <c r="AE738" s="14"/>
      <c r="AF738" s="14"/>
      <c r="AG738" s="14"/>
    </row>
    <row r="739" spans="29:33">
      <c r="AC739" s="25" t="s">
        <v>779</v>
      </c>
      <c r="AD739" s="14"/>
      <c r="AE739" s="14"/>
      <c r="AF739" s="14"/>
      <c r="AG739" s="14"/>
    </row>
    <row r="740" spans="29:33">
      <c r="AC740" s="25" t="s">
        <v>780</v>
      </c>
      <c r="AD740" s="14"/>
      <c r="AE740" s="14"/>
      <c r="AF740" s="14"/>
      <c r="AG740" s="14"/>
    </row>
    <row r="741" spans="29:33">
      <c r="AC741" s="25" t="s">
        <v>781</v>
      </c>
      <c r="AD741" s="14"/>
      <c r="AE741" s="14"/>
      <c r="AF741" s="14"/>
      <c r="AG741" s="14"/>
    </row>
    <row r="742" spans="29:33">
      <c r="AC742" s="25" t="s">
        <v>782</v>
      </c>
      <c r="AD742" s="14"/>
      <c r="AE742" s="14"/>
      <c r="AF742" s="14"/>
      <c r="AG742" s="14"/>
    </row>
    <row r="743" spans="29:33">
      <c r="AC743" s="25" t="s">
        <v>783</v>
      </c>
      <c r="AD743" s="14"/>
      <c r="AE743" s="14"/>
      <c r="AF743" s="14"/>
      <c r="AG743" s="14"/>
    </row>
    <row r="744" spans="29:33">
      <c r="AC744" s="25" t="s">
        <v>784</v>
      </c>
      <c r="AD744" s="14"/>
      <c r="AE744" s="14"/>
      <c r="AF744" s="14"/>
      <c r="AG744" s="14"/>
    </row>
    <row r="745" spans="29:33">
      <c r="AC745" s="25" t="s">
        <v>785</v>
      </c>
      <c r="AD745" s="14"/>
      <c r="AE745" s="14"/>
      <c r="AF745" s="14"/>
      <c r="AG745" s="14"/>
    </row>
    <row r="746" spans="29:33">
      <c r="AC746" s="25" t="s">
        <v>786</v>
      </c>
      <c r="AD746" s="14"/>
      <c r="AE746" s="14"/>
      <c r="AF746" s="14"/>
      <c r="AG746" s="14"/>
    </row>
    <row r="747" spans="29:33">
      <c r="AC747" s="25" t="s">
        <v>787</v>
      </c>
      <c r="AD747" s="14"/>
      <c r="AE747" s="14"/>
      <c r="AF747" s="14"/>
      <c r="AG747" s="14"/>
    </row>
    <row r="748" spans="29:33">
      <c r="AC748" s="25" t="s">
        <v>788</v>
      </c>
      <c r="AD748" s="14"/>
      <c r="AE748" s="14"/>
      <c r="AF748" s="14"/>
      <c r="AG748" s="14"/>
    </row>
    <row r="749" spans="29:33">
      <c r="AC749" s="25" t="s">
        <v>789</v>
      </c>
      <c r="AD749" s="14"/>
      <c r="AE749" s="14"/>
      <c r="AF749" s="14"/>
      <c r="AG749" s="14"/>
    </row>
    <row r="750" spans="29:33">
      <c r="AC750" s="25" t="s">
        <v>790</v>
      </c>
      <c r="AD750" s="14"/>
      <c r="AE750" s="14"/>
      <c r="AF750" s="14"/>
      <c r="AG750" s="14"/>
    </row>
    <row r="751" spans="29:33">
      <c r="AC751" s="25" t="s">
        <v>791</v>
      </c>
      <c r="AD751" s="14"/>
      <c r="AE751" s="14"/>
      <c r="AF751" s="14"/>
      <c r="AG751" s="14"/>
    </row>
    <row r="752" spans="29:33">
      <c r="AC752" s="25" t="s">
        <v>792</v>
      </c>
      <c r="AD752" s="14"/>
      <c r="AE752" s="14"/>
      <c r="AF752" s="14"/>
      <c r="AG752" s="14"/>
    </row>
    <row r="753" spans="29:33">
      <c r="AC753" s="25" t="s">
        <v>793</v>
      </c>
      <c r="AD753" s="14"/>
      <c r="AE753" s="14"/>
      <c r="AF753" s="14"/>
      <c r="AG753" s="14"/>
    </row>
    <row r="754" spans="29:33">
      <c r="AC754" s="25" t="s">
        <v>794</v>
      </c>
      <c r="AD754" s="14"/>
      <c r="AE754" s="14"/>
      <c r="AF754" s="14"/>
      <c r="AG754" s="14"/>
    </row>
    <row r="755" spans="29:33">
      <c r="AC755" s="25" t="s">
        <v>795</v>
      </c>
      <c r="AD755" s="14"/>
      <c r="AE755" s="14"/>
      <c r="AF755" s="14"/>
      <c r="AG755" s="14"/>
    </row>
    <row r="756" spans="29:33">
      <c r="AC756" s="25" t="s">
        <v>796</v>
      </c>
      <c r="AD756" s="14"/>
      <c r="AE756" s="14"/>
      <c r="AF756" s="14"/>
      <c r="AG756" s="14"/>
    </row>
    <row r="757" spans="29:33">
      <c r="AC757" s="25" t="s">
        <v>797</v>
      </c>
      <c r="AD757" s="14"/>
      <c r="AE757" s="14"/>
      <c r="AF757" s="14"/>
      <c r="AG757" s="14"/>
    </row>
    <row r="758" spans="29:33">
      <c r="AC758" s="25" t="s">
        <v>798</v>
      </c>
      <c r="AD758" s="14"/>
      <c r="AE758" s="14"/>
      <c r="AF758" s="14"/>
      <c r="AG758" s="14"/>
    </row>
    <row r="759" spans="29:33">
      <c r="AC759" s="25" t="s">
        <v>799</v>
      </c>
      <c r="AD759" s="14"/>
      <c r="AE759" s="14"/>
      <c r="AF759" s="14"/>
      <c r="AG759" s="14"/>
    </row>
    <row r="760" spans="29:33">
      <c r="AC760" s="25" t="s">
        <v>800</v>
      </c>
      <c r="AD760" s="14"/>
      <c r="AE760" s="14"/>
      <c r="AF760" s="14"/>
      <c r="AG760" s="14"/>
    </row>
    <row r="761" spans="29:33">
      <c r="AC761" s="25" t="s">
        <v>801</v>
      </c>
      <c r="AD761" s="14"/>
      <c r="AE761" s="14"/>
      <c r="AF761" s="14"/>
      <c r="AG761" s="14"/>
    </row>
    <row r="762" spans="29:33">
      <c r="AC762" s="25" t="s">
        <v>802</v>
      </c>
      <c r="AD762" s="14"/>
      <c r="AE762" s="14"/>
      <c r="AF762" s="14"/>
      <c r="AG762" s="14"/>
    </row>
    <row r="763" spans="29:33">
      <c r="AC763" s="25" t="s">
        <v>803</v>
      </c>
      <c r="AD763" s="14"/>
      <c r="AE763" s="14"/>
      <c r="AF763" s="14"/>
      <c r="AG763" s="14"/>
    </row>
    <row r="764" spans="29:33">
      <c r="AC764" s="25" t="s">
        <v>804</v>
      </c>
      <c r="AD764" s="14"/>
      <c r="AE764" s="14"/>
      <c r="AF764" s="14"/>
      <c r="AG764" s="14"/>
    </row>
    <row r="765" spans="29:33">
      <c r="AC765" s="25" t="s">
        <v>805</v>
      </c>
      <c r="AD765" s="14"/>
      <c r="AE765" s="14"/>
      <c r="AF765" s="14"/>
      <c r="AG765" s="14"/>
    </row>
    <row r="766" spans="29:33">
      <c r="AC766" s="25" t="s">
        <v>806</v>
      </c>
      <c r="AD766" s="14"/>
      <c r="AE766" s="14"/>
      <c r="AF766" s="14"/>
      <c r="AG766" s="14"/>
    </row>
  </sheetData>
  <sortState ref="AC22:AC778">
    <sortCondition ref="AC22"/>
  </sortState>
  <dataValidations count="7">
    <dataValidation type="list" allowBlank="1" showInputMessage="1" showErrorMessage="1" sqref="E58:E193">
      <formula1>#REF!</formula1>
    </dataValidation>
    <dataValidation type="list" allowBlank="1" showInputMessage="1" showErrorMessage="1" sqref="F58:F193">
      <formula1>#REF!</formula1>
    </dataValidation>
    <dataValidation type="list" allowBlank="1" showInputMessage="1" showErrorMessage="1" sqref="JB24:JB57 F24:F57 WVN24:WVN57 WLR24:WLR57 WBV24:WBV57 VRZ24:VRZ57 VID24:VID57 UYH24:UYH57 UOL24:UOL57 UEP24:UEP57 TUT24:TUT57 TKX24:TKX57 TBB24:TBB57 SRF24:SRF57 SHJ24:SHJ57 RXN24:RXN57 RNR24:RNR57 RDV24:RDV57 QTZ24:QTZ57 QKD24:QKD57 QAH24:QAH57 PQL24:PQL57 PGP24:PGP57 OWT24:OWT57 OMX24:OMX57 ODB24:ODB57 NTF24:NTF57 NJJ24:NJJ57 MZN24:MZN57 MPR24:MPR57 MFV24:MFV57 LVZ24:LVZ57 LMD24:LMD57 LCH24:LCH57 KSL24:KSL57 KIP24:KIP57 JYT24:JYT57 JOX24:JOX57 JFB24:JFB57 IVF24:IVF57 ILJ24:ILJ57 IBN24:IBN57 HRR24:HRR57 HHV24:HHV57 GXZ24:GXZ57 GOD24:GOD57 GEH24:GEH57 FUL24:FUL57 FKP24:FKP57 FAT24:FAT57 EQX24:EQX57 EHB24:EHB57 DXF24:DXF57 DNJ24:DNJ57 DDN24:DDN57 CTR24:CTR57 CJV24:CJV57 BZZ24:BZZ57 BQD24:BQD57 BGH24:BGH57 AWL24:AWL57 AMP24:AMP57 ACT24:ACT57 SX24:SX57">
      <formula1>$AF$24:$AF$28</formula1>
    </dataValidation>
    <dataValidation type="list" allowBlank="1" showInputMessage="1" showErrorMessage="1" sqref="WVJ24:WVJ57 B24:B193 WBR24:WBR57 VRV24:VRV57 VHZ24:VHZ57 UYD24:UYD57 UOH24:UOH57 UEL24:UEL57 TUP24:TUP57 TKT24:TKT57 TAX24:TAX57 SRB24:SRB57 SHF24:SHF57 RXJ24:RXJ57 RNN24:RNN57 RDR24:RDR57 QTV24:QTV57 QJZ24:QJZ57 QAD24:QAD57 PQH24:PQH57 PGL24:PGL57 OWP24:OWP57 OMT24:OMT57 OCX24:OCX57 NTB24:NTB57 NJF24:NJF57 MZJ24:MZJ57 MPN24:MPN57 MFR24:MFR57 LVV24:LVV57 LLZ24:LLZ57 LCD24:LCD57 KSH24:KSH57 KIL24:KIL57 JYP24:JYP57 JOT24:JOT57 JEX24:JEX57 IVB24:IVB57 ILF24:ILF57 IBJ24:IBJ57 HRN24:HRN57 HHR24:HHR57 GXV24:GXV57 GNZ24:GNZ57 GED24:GED57 FUH24:FUH57 FKL24:FKL57 FAP24:FAP57 EQT24:EQT57 EGX24:EGX57 DXB24:DXB57 DNF24:DNF57 DDJ24:DDJ57 CTN24:CTN57 CJR24:CJR57 BZV24:BZV57 BPZ24:BPZ57 BGD24:BGD57 AWH24:AWH57 AML24:AML57 ACP24:ACP57 ST24:ST57 IX24:IX57 WLN24:WLN57">
      <formula1>Nuclides</formula1>
    </dataValidation>
    <dataValidation type="list" allowBlank="1" showInputMessage="1" showErrorMessage="1" sqref="WVP24:WVP57 H24:H193 WBX24:WBX57 VSB24:VSB57 VIF24:VIF57 UYJ24:UYJ57 UON24:UON57 UER24:UER57 TUV24:TUV57 TKZ24:TKZ57 TBD24:TBD57 SRH24:SRH57 SHL24:SHL57 RXP24:RXP57 RNT24:RNT57 RDX24:RDX57 QUB24:QUB57 QKF24:QKF57 QAJ24:QAJ57 PQN24:PQN57 PGR24:PGR57 OWV24:OWV57 OMZ24:OMZ57 ODD24:ODD57 NTH24:NTH57 NJL24:NJL57 MZP24:MZP57 MPT24:MPT57 MFX24:MFX57 LWB24:LWB57 LMF24:LMF57 LCJ24:LCJ57 KSN24:KSN57 KIR24:KIR57 JYV24:JYV57 JOZ24:JOZ57 JFD24:JFD57 IVH24:IVH57 ILL24:ILL57 IBP24:IBP57 HRT24:HRT57 HHX24:HHX57 GYB24:GYB57 GOF24:GOF57 GEJ24:GEJ57 FUN24:FUN57 FKR24:FKR57 FAV24:FAV57 EQZ24:EQZ57 EHD24:EHD57 DXH24:DXH57 DNL24:DNL57 DDP24:DDP57 CTT24:CTT57 CJX24:CJX57 CAB24:CAB57 BQF24:BQF57 BGJ24:BGJ57 AWN24:AWN57 AMR24:AMR57 ACV24:ACV57 SZ24:SZ57 JD24:JD57 WLT24:WLT57">
      <formula1>Holder</formula1>
    </dataValidation>
    <dataValidation type="list" allowBlank="1" showInputMessage="1" showErrorMessage="1" sqref="WVO24:WVO57 G24:G193 WBW24:WBW57 VSA24:VSA57 VIE24:VIE57 UYI24:UYI57 UOM24:UOM57 UEQ24:UEQ57 TUU24:TUU57 TKY24:TKY57 TBC24:TBC57 SRG24:SRG57 SHK24:SHK57 RXO24:RXO57 RNS24:RNS57 RDW24:RDW57 QUA24:QUA57 QKE24:QKE57 QAI24:QAI57 PQM24:PQM57 PGQ24:PGQ57 OWU24:OWU57 OMY24:OMY57 ODC24:ODC57 NTG24:NTG57 NJK24:NJK57 MZO24:MZO57 MPS24:MPS57 MFW24:MFW57 LWA24:LWA57 LME24:LME57 LCI24:LCI57 KSM24:KSM57 KIQ24:KIQ57 JYU24:JYU57 JOY24:JOY57 JFC24:JFC57 IVG24:IVG57 ILK24:ILK57 IBO24:IBO57 HRS24:HRS57 HHW24:HHW57 GYA24:GYA57 GOE24:GOE57 GEI24:GEI57 FUM24:FUM57 FKQ24:FKQ57 FAU24:FAU57 EQY24:EQY57 EHC24:EHC57 DXG24:DXG57 DNK24:DNK57 DDO24:DDO57 CTS24:CTS57 CJW24:CJW57 CAA24:CAA57 BQE24:BQE57 BGI24:BGI57 AWM24:AWM57 AMQ24:AMQ57 ACU24:ACU57 SY24:SY57 JC24:JC57 WLS24:WLS57">
      <formula1>noticetype</formula1>
    </dataValidation>
    <dataValidation type="list" allowBlank="1" showInputMessage="1" showErrorMessage="1" sqref="E24:E57 WVM24:WVM57 WLQ24:WLQ57 WBU24:WBU57 VRY24:VRY57 VIC24:VIC57 UYG24:UYG57 UOK24:UOK57 UEO24:UEO57 TUS24:TUS57 TKW24:TKW57 TBA24:TBA57 SRE24:SRE57 SHI24:SHI57 RXM24:RXM57 RNQ24:RNQ57 RDU24:RDU57 QTY24:QTY57 QKC24:QKC57 QAG24:QAG57 PQK24:PQK57 PGO24:PGO57 OWS24:OWS57 OMW24:OMW57 ODA24:ODA57 NTE24:NTE57 NJI24:NJI57 MZM24:MZM57 MPQ24:MPQ57 MFU24:MFU57 LVY24:LVY57 LMC24:LMC57 LCG24:LCG57 KSK24:KSK57 KIO24:KIO57 JYS24:JYS57 JOW24:JOW57 JFA24:JFA57 IVE24:IVE57 ILI24:ILI57 IBM24:IBM57 HRQ24:HRQ57 HHU24:HHU57 GXY24:GXY57 GOC24:GOC57 GEG24:GEG57 FUK24:FUK57 FKO24:FKO57 FAS24:FAS57 EQW24:EQW57 EHA24:EHA57 DXE24:DXE57 DNI24:DNI57 DDM24:DDM57 CTQ24:CTQ57 CJU24:CJU57 BZY24:BZY57 BQC24:BQC57 BGG24:BGG57 AWK24:AWK57 AMO24:AMO57 ACS24:ACS57 SW24:SW57 JA24:JA57">
      <formula1>$AE$24:$AE$31</formula1>
    </dataValidation>
  </dataValidations>
  <hyperlinks>
    <hyperlink ref="B7" r:id="rId1"/>
  </hyperlinks>
  <pageMargins left="0.7" right="0.7" top="0.75" bottom="0.75" header="0.3" footer="0.3"/>
  <pageSetup scale="49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2"/>
  <sheetViews>
    <sheetView workbookViewId="0">
      <selection activeCell="D8" sqref="D8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828</v>
      </c>
    </row>
    <row r="4" spans="1:4">
      <c r="A4" s="20" t="s">
        <v>824</v>
      </c>
      <c r="B4" t="s">
        <v>829</v>
      </c>
      <c r="C4" t="s">
        <v>827</v>
      </c>
      <c r="D4" t="s">
        <v>831</v>
      </c>
    </row>
    <row r="5" spans="1:4">
      <c r="A5" s="21" t="s">
        <v>77</v>
      </c>
      <c r="B5" s="16">
        <v>2.8367999999999997E-5</v>
      </c>
      <c r="C5" s="16">
        <v>3600182.8799999994</v>
      </c>
      <c r="D5" s="16">
        <v>9.7302239999999987E-5</v>
      </c>
    </row>
    <row r="6" spans="1:4">
      <c r="A6" s="21" t="s">
        <v>533</v>
      </c>
      <c r="B6" s="16">
        <v>6.037E-6</v>
      </c>
      <c r="C6" s="16">
        <v>3819609.9</v>
      </c>
      <c r="D6" s="16">
        <v>1.032327E-4</v>
      </c>
    </row>
    <row r="7" spans="1:4">
      <c r="A7" s="21" t="s">
        <v>534</v>
      </c>
      <c r="B7" s="16">
        <v>5.1644999999999996E-2</v>
      </c>
      <c r="C7" s="16">
        <v>118855802.99999997</v>
      </c>
      <c r="D7" s="16">
        <v>3.2123189999999991E-3</v>
      </c>
    </row>
    <row r="8" spans="1:4">
      <c r="A8" s="21" t="s">
        <v>535</v>
      </c>
      <c r="B8" s="16">
        <v>3.2490000000000002E-3</v>
      </c>
      <c r="C8" s="16">
        <v>27408564</v>
      </c>
      <c r="D8" s="16">
        <v>7.40772E-4</v>
      </c>
    </row>
    <row r="9" spans="1:4">
      <c r="A9" s="21" t="s">
        <v>536</v>
      </c>
      <c r="B9" s="16">
        <v>4.7227E-5</v>
      </c>
      <c r="C9" s="16">
        <v>179982097</v>
      </c>
      <c r="D9" s="16">
        <v>4.864381000000001E-3</v>
      </c>
    </row>
    <row r="10" spans="1:4">
      <c r="A10" s="21" t="s">
        <v>537</v>
      </c>
      <c r="B10" s="16">
        <v>2.6039000000000003E-5</v>
      </c>
      <c r="C10" s="16">
        <v>3786.3309900000004</v>
      </c>
      <c r="D10" s="16">
        <v>1.0233327000000002E-7</v>
      </c>
    </row>
    <row r="11" spans="1:4">
      <c r="A11" s="21" t="s">
        <v>825</v>
      </c>
      <c r="B11" s="16"/>
      <c r="C11" s="16">
        <v>0</v>
      </c>
      <c r="D11" s="16">
        <v>0</v>
      </c>
    </row>
    <row r="12" spans="1:4">
      <c r="A12" s="21" t="s">
        <v>826</v>
      </c>
      <c r="B12" s="16">
        <v>5.5001670999999995E-2</v>
      </c>
      <c r="C12" s="16">
        <v>333670043.11098999</v>
      </c>
      <c r="D12" s="16">
        <v>9.0181092732700002E-3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841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821</v>
      </c>
      <c r="J23" t="s">
        <v>830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842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832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2013-04-25T16:56:51Z</cp:lastPrinted>
  <dcterms:created xsi:type="dcterms:W3CDTF">2010-11-12T20:51:00Z</dcterms:created>
  <dcterms:modified xsi:type="dcterms:W3CDTF">2014-04-01T22:49:48Z</dcterms:modified>
</cp:coreProperties>
</file>