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600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Here)'!$A$1:$I$27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<sst xmlns="http://schemas.openxmlformats.org/spreadsheetml/2006/main" count="3266" uniqueCount="904">
  <si>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</si>
  <si>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</si>
  <si>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</si>
  <si>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</si>
  <si>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</si>
  <si>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</si>
  <si>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</si>
  <si>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</si>
  <si>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</si>
  <si>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</si>
  <si>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</si>
  <si>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</si>
  <si>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</si>
  <si>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</si>
  <si>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</si>
  <si>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</si>
  <si>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</si>
  <si>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</si>
  <si>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</si>
  <si>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</si>
  <si>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</si>
  <si>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</si>
  <si>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</si>
  <si>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</si>
  <si>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</si>
  <si>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</si>
  <si>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</si>
  <si>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</si>
  <si>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</si>
  <si>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</si>
  <si>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</si>
  <si>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</si>
  <si>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</si>
  <si>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</si>
  <si>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</si>
  <si>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</si>
  <si>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</si>
  <si>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</si>
  <si>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</si>
  <si>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</si>
  <si>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</si>
  <si>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</si>
  <si>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</si>
  <si>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</si>
  <si>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</si>
  <si>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</si>
  <si>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</si>
  <si>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</si>
  <si>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</si>
  <si>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</si>
  <si>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</si>
  <si>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</si>
  <si>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</si>
  <si>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</si>
  <si>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</si>
  <si>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</si>
  <si>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</si>
  <si>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</si>
  <si>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</si>
  <si>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</si>
  <si>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</si>
  <si>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</si>
  <si>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</si>
  <si>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</si>
  <si>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</si>
  <si>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</si>
  <si>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</si>
  <si>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</si>
  <si>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</si>
  <si>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</si>
  <si>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</si>
  <si>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</si>
  <si>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</si>
  <si>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</si>
  <si>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</si>
  <si>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</si>
  <si>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</si>
  <si>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</si>
  <si>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</si>
  <si>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</si>
  <si>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</si>
  <si>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</si>
  <si>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</si>
  <si>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</si>
  <si>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</si>
  <si>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</si>
  <si>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</si>
  <si>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</si>
  <si>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</si>
  <si>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</si>
  <si>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</si>
  <si>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</si>
  <si>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</si>
  <si>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</si>
  <si>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</si>
  <si>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</si>
  <si>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</si>
  <si>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</si>
  <si>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</si>
  <si>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</si>
  <si>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</si>
  <si>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</si>
  <si>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</si>
  <si>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</si>
  <si>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</si>
  <si>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</si>
  <si>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</si>
  <si>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</si>
  <si>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</si>
  <si>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</si>
  <si>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</si>
  <si>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</si>
  <si>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</si>
  <si>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</si>
  <si>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</si>
  <si>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</si>
  <si>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</si>
  <si>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</si>
  <si>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</si>
  <si>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</si>
  <si>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</si>
  <si>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</si>
  <si>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</si>
  <si>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</si>
  <si>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</si>
  <si>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</si>
  <si>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</si>
  <si>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</si>
  <si>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</si>
  <si>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</si>
  <si>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</si>
  <si>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</si>
  <si>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</si>
  <si>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</si>
  <si>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</si>
  <si>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</si>
  <si>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</si>
  <si>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</si>
  <si>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</si>
  <si>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</si>
  <si>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</si>
  <si>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</si>
  <si>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</si>
  <si>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</si>
  <si>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</si>
  <si>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</si>
  <si>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</si>
  <si>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</si>
  <si>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</si>
  <si>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</si>
  <si>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</si>
  <si>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</si>
  <si>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</si>
  <si>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</si>
  <si>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</si>
  <si>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</si>
  <si>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</si>
  <si>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</si>
  <si>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</si>
  <si>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</si>
  <si>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</si>
  <si>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</si>
  <si>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</si>
  <si>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</si>
  <si>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</si>
  <si>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</si>
  <si>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</si>
  <si>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</si>
  <si>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</si>
  <si>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</si>
  <si>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</si>
  <si>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</si>
  <si>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</si>
  <si>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</si>
  <si>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</si>
  <si>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</si>
  <si>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</si>
  <si>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</si>
  <si>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</si>
  <si>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</si>
  <si>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</si>
  <si>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</si>
  <si>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</si>
  <si>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</si>
  <si>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</si>
  <si>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</si>
  <si>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</si>
  <si>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</si>
  <si>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</si>
  <si>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</si>
  <si>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</si>
  <si>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</si>
  <si>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</si>
  <si>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</si>
  <si>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</si>
  <si>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</si>
  <si>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</si>
  <si>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</si>
  <si>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</si>
  <si>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</si>
  <si>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</si>
  <si>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</si>
  <si>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</si>
  <si>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</si>
  <si>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</si>
  <si>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</si>
  <si>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</si>
  <si>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</si>
  <si>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</si>
  <si>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</si>
  <si>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</si>
  <si>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</si>
  <si>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</si>
  <si>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</si>
  <si>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</si>
  <si>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</si>
  <si>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</si>
  <si>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</si>
  <si>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</si>
  <si>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</si>
  <si>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</si>
  <si>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</si>
  <si>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</si>
  <si>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</si>
  <si>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</si>
  <si>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</si>
  <si>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</si>
  <si>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</si>
  <si>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</si>
  <si>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</si>
  <si>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</si>
  <si>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</si>
  <si>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</si>
  <si>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</si>
  <si>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</si>
  <si>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</si>
  <si>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</si>
  <si>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</si>
  <si>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</si>
  <si>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</si>
  <si>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</si>
  <si>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</si>
  <si>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</si>
  <si>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</si>
  <si>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</si>
  <si>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</si>
  <si>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</si>
  <si>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</si>
  <si>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</si>
  <si>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</si>
  <si>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</si>
  <si>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</si>
  <si>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</si>
  <si>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</si>
  <si>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</si>
  <si>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</si>
  <si>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</si>
  <si>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</si>
  <si>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</si>
  <si>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</si>
  <si>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</si>
  <si>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</si>
  <si>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</si>
  <si>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</si>
  <si>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</si>
  <si>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</si>
  <si>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</si>
  <si>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</si>
  <si>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</si>
  <si>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</si>
  <si>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</si>
  <si>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</si>
  <si>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</si>
  <si>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</si>
  <si>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</si>
  <si>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</si>
  <si>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</si>
  <si>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</si>
  <si>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</si>
  <si>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</si>
  <si>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</si>
  <si>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</si>
  <si>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</si>
  <si>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</si>
  <si>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</si>
  <si>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</si>
  <si>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</si>
  <si>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</si>
  <si>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</si>
  <si>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</si>
  <si>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</si>
  <si>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</si>
  <si>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</si>
  <si>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</si>
  <si>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</si>
  <si>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</si>
  <si>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</si>
  <si>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</si>
  <si>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</si>
  <si>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</si>
  <si>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</si>
  <si>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</si>
  <si>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</si>
  <si>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</si>
  <si>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</si>
  <si>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</si>
  <si>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</si>
  <si>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</si>
  <si>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</si>
  <si>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</si>
  <si>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</si>
  <si>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</si>
  <si>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</si>
  <si>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</si>
  <si>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</si>
  <si>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</si>
  <si>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</si>
  <si>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</si>
  <si>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</si>
  <si>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</si>
  <si>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</si>
  <si>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</si>
  <si>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</si>
  <si>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</si>
  <si>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</si>
  <si>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</si>
  <si>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</si>
  <si>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</si>
  <si>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</si>
  <si>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</si>
  <si>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</si>
  <si>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</si>
  <si>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</si>
  <si>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</si>
  <si>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</si>
  <si>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</si>
  <si>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</si>
  <si>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</si>
  <si>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</si>
  <si>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</si>
  <si>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</si>
  <si>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</si>
  <si>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</si>
  <si>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</si>
  <si>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</si>
  <si>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</si>
  <si>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</si>
  <si>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</si>
  <si>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</si>
  <si>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</si>
  <si>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</si>
  <si>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</si>
  <si>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</si>
  <si>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</si>
  <si>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</si>
  <si>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</si>
  <si>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</si>
  <si>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</si>
  <si>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</si>
  <si>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</si>
  <si>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</si>
  <si>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</si>
  <si>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</si>
  <si>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</si>
  <si>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</si>
  <si>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</si>
  <si>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</si>
  <si>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</si>
  <si>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</si>
  <si>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</si>
  <si>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</si>
  <si>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</si>
  <si>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</si>
  <si>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</si>
  <si>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</si>
  <si>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</si>
  <si>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</si>
  <si>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</si>
  <si>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</si>
  <si>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</si>
  <si>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</si>
  <si>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</si>
  <si>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</si>
  <si>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</si>
  <si>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</si>
  <si>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</si>
  <si>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</si>
  <si>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</si>
  <si>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</si>
  <si>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</si>
  <si>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</si>
  <si>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</si>
  <si>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</si>
  <si>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</si>
  <si>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</si>
  <si>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</si>
  <si>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</si>
  <si>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</si>
  <si>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</si>
  <si>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</si>
  <si>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</si>
  <si>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</si>
  <si>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</si>
  <si>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</si>
  <si>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</si>
  <si>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</si>
  <si>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</si>
  <si>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</si>
  <si>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</si>
  <si>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</si>
  <si>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</si>
  <si>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</si>
  <si>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</si>
  <si>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</si>
  <si>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</si>
  <si>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</si>
  <si>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</si>
  <si>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</si>
  <si>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</si>
  <si>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</si>
  <si>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</si>
  <si>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</si>
  <si>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</si>
  <si>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</si>
  <si>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</si>
  <si>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</si>
  <si>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</si>
  <si>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</si>
  <si>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</si>
  <si>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</si>
  <si>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</si>
  <si>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</si>
  <si>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</si>
  <si>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</si>
  <si>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</si>
  <si>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</si>
  <si>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</si>
  <si>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</si>
  <si>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</si>
  <si>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</si>
  <si>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</si>
  <si>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</si>
  <si>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</si>
  <si>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</si>
  <si>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</si>
  <si>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</si>
  <si>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</si>
  <si>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</si>
  <si>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</si>
  <si>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</si>
  <si>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</si>
  <si>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</si>
  <si>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</si>
  <si>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</si>
  <si>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</si>
  <si>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</si>
  <si>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</si>
  <si>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</si>
  <si>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</si>
  <si>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</si>
  <si>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</si>
  <si>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</si>
  <si>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</si>
  <si>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</si>
  <si>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</si>
  <si>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</si>
  <si>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</si>
  <si>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</si>
  <si>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</si>
  <si>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</si>
  <si>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</si>
  <si>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</si>
  <si>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</si>
  <si>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</si>
  <si>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</si>
  <si>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</si>
  <si>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</si>
  <si>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</si>
  <si>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</si>
  <si>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</si>
  <si>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</si>
  <si>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</si>
  <si>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</si>
  <si>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</si>
  <si>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</si>
  <si>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</si>
  <si>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</si>
  <si>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</si>
  <si>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</si>
  <si>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</si>
  <si>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</si>
  <si>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</si>
  <si>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</si>
  <si>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</si>
  <si>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</si>
  <si>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</si>
  <si>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</si>
  <si>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</si>
  <si>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</si>
  <si>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</si>
  <si>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</si>
  <si>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</si>
  <si>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</si>
  <si>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</si>
  <si>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</si>
  <si>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</si>
  <si>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</si>
  <si>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</si>
  <si>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</si>
  <si>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</si>
  <si>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</si>
  <si>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</si>
  <si>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</si>
  <si>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</si>
  <si>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</si>
  <si>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</si>
  <si>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</si>
  <si>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</si>
  <si>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</si>
  <si>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</si>
  <si>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</si>
  <si>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</si>
  <si>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</si>
  <si>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</si>
  <si>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</si>
  <si>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</si>
  <si>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</si>
  <si>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</si>
  <si>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</si>
  <si>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</si>
  <si>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</si>
  <si>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</si>
  <si>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</si>
  <si>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</si>
  <si>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</si>
  <si>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</si>
  <si>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</si>
  <si>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</si>
  <si>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</si>
  <si>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</si>
  <si>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</si>
  <si>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</si>
  <si>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</si>
  <si>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</si>
  <si>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</si>
  <si>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</si>
  <si>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</si>
  <si>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</si>
  <si>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</si>
  <si>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</si>
  <si>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</si>
  <si>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</si>
  <si>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</si>
  <si>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</si>
  <si>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</si>
  <si>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</si>
  <si>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</si>
  <si>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</si>
  <si>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</si>
  <si>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</si>
  <si>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</si>
  <si>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</si>
  <si>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</si>
  <si>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</si>
  <si>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</si>
  <si>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</si>
  <si>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</si>
  <si>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</si>
  <si>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</si>
  <si>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</si>
  <si>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</si>
  <si>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</si>
  <si>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</si>
  <si>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</si>
  <si>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</si>
  <si>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</si>
  <si>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</si>
  <si>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</si>
  <si>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</si>
  <si>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</si>
  <si>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</si>
  <si>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</si>
  <si>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</si>
  <si>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</si>
  <si>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</si>
  <si>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</si>
  <si>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</si>
  <si>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</si>
  <si>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</si>
  <si>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</si>
  <si>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</si>
  <si>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</si>
  <si>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</si>
  <si>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</si>
  <si>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</si>
  <si>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</si>
  <si>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</si>
  <si>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</si>
  <si>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</si>
  <si>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</si>
  <si>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</si>
  <si>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</si>
  <si>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</si>
  <si>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</si>
  <si>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</si>
  <si>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</si>
  <si>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</si>
  <si>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</si>
  <si>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</si>
  <si>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</si>
  <si>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</si>
  <si>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</si>
  <si>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</si>
  <si>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</si>
  <si>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</si>
  <si>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</si>
  <si>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</si>
  <si>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</si>
  <si>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</si>
  <si>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</si>
  <si>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</si>
  <si>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</si>
  <si>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</si>
  <si>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</si>
  <si>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</si>
  <si>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</si>
  <si>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</si>
  <si>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</si>
  <si>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</si>
  <si>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</si>
  <si>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</si>
  <si>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</si>
  <si>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</si>
  <si>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</si>
  <si>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</si>
  <si>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</si>
  <si>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</si>
  <si>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</si>
  <si>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</si>
  <si>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</si>
  <si>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</si>
  <si>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</si>
  <si>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</si>
  <si>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</si>
  <si>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</si>
  <si>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</si>
  <si>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</si>
  <si>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</si>
  <si>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</si>
  <si>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</si>
  <si>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</si>
  <si>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</si>
  <si>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</si>
  <si>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</si>
  <si>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</si>
  <si>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</si>
  <si>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</si>
  <si>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</si>
  <si>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</si>
  <si>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</si>
  <si>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</si>
  <si>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</si>
  <si>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</si>
  <si>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</si>
  <si>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</si>
  <si>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</si>
  <si>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</si>
  <si>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</si>
  <si>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</si>
  <si>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</si>
  <si>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</si>
  <si>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</si>
  <si>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</si>
  <si>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</si>
  <si>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</si>
  <si>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</si>
  <si>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</si>
  <si>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</si>
  <si>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</si>
  <si>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</si>
  <si>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</si>
  <si>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</si>
  <si>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</si>
  <si>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</si>
  <si>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</si>
  <si>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</si>
  <si>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</si>
  <si>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</si>
  <si>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</si>
  <si>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</si>
  <si>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</si>
  <si>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</si>
  <si>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</si>
  <si>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</si>
  <si>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</si>
  <si>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</si>
  <si>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</si>
  <si>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</si>
  <si>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</si>
  <si>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</si>
  <si>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</si>
  <si>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</si>
  <si>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</si>
  <si>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</si>
  <si>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</si>
  <si>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</si>
  <si>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</si>
  <si>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</si>
  <si>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</si>
  <si>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</si>
  <si>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</si>
  <si>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</si>
  <si>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</si>
  <si>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</si>
  <si>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</si>
  <si>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</si>
  <si>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</si>
  <si>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</si>
  <si>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</si>
  <si>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</si>
  <si>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</si>
  <si>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</si>
  <si>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</si>
  <si>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</si>
  <si>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</si>
  <si>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</si>
  <si>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</si>
  <si>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</si>
  <si>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</si>
  <si>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</si>
  <si>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</si>
  <si>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</si>
  <si>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</si>
  <si>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</si>
  <si>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</si>
  <si>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</si>
  <si>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</si>
  <si>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</si>
  <si>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</si>
  <si>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</si>
  <si>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</si>
  <si>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</si>
  <si>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</si>
  <si>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</si>
  <si>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</si>
  <si>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</si>
  <si>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</si>
  <si>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</si>
  <si>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</si>
  <si>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</si>
  <si>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</si>
  <si>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</si>
  <si>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</si>
  <si>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</si>
  <si>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</si>
  <si>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</si>
  <si>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</si>
  <si>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</si>
  <si>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</si>
  <si>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</si>
  <si>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</si>
  <si>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</si>
  <si>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</si>
  <si>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</si>
  <si>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</si>
  <si>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</si>
  <si>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</si>
  <si>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</si>
  <si>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</si>
  <si>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</si>
  <si>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</si>
  <si>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</si>
  <si>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</si>
  <si>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</si>
  <si>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</si>
  <si>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</si>
  <si>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</si>
  <si>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</si>
  <si>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</si>
  <si>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</si>
  <si>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</si>
  <si>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</si>
  <si>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</si>
  <si>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</si>
  <si>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</si>
  <si>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</si>
  <si>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</si>
  <si>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</si>
  <si>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</si>
  <si>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</si>
  <si>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</si>
  <si>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</si>
  <si>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</si>
  <si>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</si>
  <si>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</si>
  <si>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</si>
  <si>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</si>
  <si>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</si>
  <si>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</si>
  <si>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</si>
  <si>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</si>
  <si>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</si>
  <si>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</si>
  <si>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</si>
  <si>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</si>
  <si>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</si>
  <si>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</si>
  <si>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</si>
  <si>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</si>
  <si>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</si>
  <si>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</si>
  <si>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</si>
  <si>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</si>
  <si>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</si>
  <si>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</si>
  <si>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</si>
  <si>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</si>
  <si>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</si>
  <si>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</si>
  <si>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</si>
  <si>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</si>
  <si>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</si>
  <si>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</si>
  <si>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</si>
  <si>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</si>
  <si>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</si>
  <si>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</si>
  <si>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</si>
  <si>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</si>
  <si>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</si>
  <si>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</si>
  <si>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</si>
  <si>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</si>
  <si>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</si>
  <si>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</si>
  <si>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</si>
  <si>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</si>
  <si>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</si>
  <si>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</si>
  <si>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</si>
  <si>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</si>
  <si>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</si>
  <si>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</si>
  <si>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</si>
  <si>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</si>
  <si>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</si>
  <si>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</si>
  <si>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</si>
  <si>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</si>
  <si>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</si>
  <si>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</si>
  <si>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</si>
  <si>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</si>
  <si>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</si>
  <si>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</si>
  <si>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</si>
  <si>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</si>
  <si>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</si>
  <si>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</si>
  <si>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</si>
  <si>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</si>
  <si>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</si>
  <si>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</si>
  <si>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</si>
  <si>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</si>
  <si>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</si>
  <si>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</si>
  <si>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</si>
  <si>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</si>
  <si>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</si>
  <si>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</si>
  <si>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</si>
  <si>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</si>
  <si>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</si>
  <si>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</si>
  <si>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</si>
  <si>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</si>
  <si>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</si>
  <si>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</si>
  <si>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</si>
  <si>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</si>
  <si>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</si>
  <si>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</si>
  <si>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</si>
  <si>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</si>
  <si>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</si>
  <si>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</si>
  <si>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</si>
  <si>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</si>
  <si>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</si>
  <si>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</si>
  <si>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</si>
  <si>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</si>
  <si>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</si>
  <si>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</si>
  <si>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</si>
  <si>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Tc solid samples (many)</t>
  </si>
  <si>
    <t>Tc standard</t>
  </si>
  <si>
    <t>solid</t>
  </si>
  <si>
    <t>oxide</t>
  </si>
  <si>
    <t>liquid</t>
  </si>
  <si>
    <t>1/10/2014</t>
  </si>
  <si>
    <t>1/13/2014</t>
  </si>
  <si>
    <t>1/2/2014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</si>
</sst>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0" totalsRowShown="0" headerRowDxfId="24" dataDxfId="23">
  <autoFilter ref="A23:K200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G36" sqref="G36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903</v>
      </c>
      <c r="K14" s="30"/>
    </row>
    <row r="15" spans="1:11">
      <c r="A15" s="18" t="s">
        <v>41</v>
      </c>
      <c r="B15" s="45" t="s">
        <v>893</v>
      </c>
      <c r="C15" s="9" t="s">
        <v>854</v>
      </c>
      <c r="K15" s="12"/>
    </row>
    <row r="16" spans="1:11">
      <c r="A16" s="18" t="s">
        <v>40</v>
      </c>
      <c r="B16" s="46" t="s">
        <v>901</v>
      </c>
      <c r="C16" s="9" t="s">
        <v>854</v>
      </c>
      <c r="K16" s="14"/>
    </row>
    <row r="17" spans="1:34">
      <c r="A17" s="18" t="s">
        <v>811</v>
      </c>
      <c r="B17" s="45" t="s">
        <v>902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897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898</v>
      </c>
      <c r="F24" s="10" t="s">
        <v>899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900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895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898</v>
      </c>
      <c r="F26" s="10" t="s">
        <v>899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896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898</v>
      </c>
      <c r="F27" s="10" t="s">
        <v>899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IF('Notice Data (Enter Data Here)'!$C28="","",'Notice Data (Enter Data Here)'!$C28*VLOOKUP('Notice Data (Enter Data Here)'!$B28,Doedata,4)*37000000000)</f>
        <v/>
      </c>
      <c r="I28" s="10"/>
      <c r="J28" s="27" t="str">
        <f>IF('Notice Data (Enter Data Here)'!$D28="","",'Notice Data (Enter Data Here)'!$D28/37000000000)</f>
        <v/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D201" s="18"/>
      <c r="K201" s="44"/>
      <c r="AD201" s="31" t="s">
        <v>233</v>
      </c>
      <c r="AE201" s="18"/>
      <c r="AF201" s="18"/>
      <c r="AG201" s="18"/>
      <c r="AH201" s="18"/>
    </row>
    <row r="202" spans="3:34">
      <c r="D202" s="18"/>
      <c r="K202" s="44"/>
      <c r="AD202" s="31" t="s">
        <v>234</v>
      </c>
      <c r="AE202" s="18"/>
      <c r="AF202" s="18"/>
      <c r="AG202" s="18"/>
      <c r="AH202" s="18"/>
    </row>
    <row r="203" spans="3:34">
      <c r="D203" s="18"/>
      <c r="K203" s="44"/>
      <c r="AD203" s="31" t="s">
        <v>235</v>
      </c>
      <c r="AE203" s="18"/>
      <c r="AF203" s="18"/>
      <c r="AG203" s="18"/>
      <c r="AH203" s="18"/>
    </row>
    <row r="204" spans="3:34">
      <c r="D204" s="18"/>
      <c r="K204" s="44"/>
      <c r="AD204" s="31" t="s">
        <v>236</v>
      </c>
      <c r="AE204" s="18"/>
      <c r="AF204" s="18"/>
      <c r="AG204" s="18"/>
      <c r="AH204" s="18"/>
    </row>
    <row r="205" spans="3:34">
      <c r="D205" s="18"/>
      <c r="K205" s="44"/>
      <c r="AD205" s="31" t="s">
        <v>237</v>
      </c>
      <c r="AE205" s="18"/>
      <c r="AF205" s="18"/>
      <c r="AG205" s="18"/>
      <c r="AH205" s="18"/>
    </row>
    <row r="206" spans="3:34">
      <c r="D206" s="18"/>
      <c r="K206" s="44"/>
      <c r="AD206" s="31" t="s">
        <v>238</v>
      </c>
      <c r="AE206" s="18"/>
      <c r="AF206" s="18"/>
      <c r="AG206" s="18"/>
      <c r="AH206" s="18"/>
    </row>
    <row r="207" spans="3:34">
      <c r="D207" s="18"/>
      <c r="K207" s="44"/>
      <c r="AD207" s="31" t="s">
        <v>239</v>
      </c>
      <c r="AE207" s="18"/>
      <c r="AF207" s="18"/>
      <c r="AG207" s="18"/>
      <c r="AH207" s="18"/>
    </row>
    <row r="208" spans="3:34">
      <c r="D208" s="18"/>
      <c r="K208" s="44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AD420" s="31" t="s">
        <v>453</v>
      </c>
      <c r="AE420" s="18"/>
      <c r="AF420" s="18"/>
      <c r="AG420" s="18"/>
      <c r="AH420" s="18"/>
    </row>
    <row r="421" spans="4:34">
      <c r="AD421" s="31" t="s">
        <v>454</v>
      </c>
      <c r="AE421" s="18"/>
      <c r="AF421" s="18"/>
      <c r="AG421" s="18"/>
      <c r="AH421" s="18"/>
    </row>
    <row r="422" spans="4:34">
      <c r="AD422" s="31" t="s">
        <v>455</v>
      </c>
      <c r="AE422" s="18"/>
      <c r="AF422" s="18"/>
      <c r="AG422" s="18"/>
      <c r="AH422" s="18"/>
    </row>
    <row r="423" spans="4:34">
      <c r="AD423" s="31" t="s">
        <v>456</v>
      </c>
      <c r="AE423" s="18"/>
      <c r="AF423" s="18"/>
      <c r="AG423" s="18"/>
      <c r="AH423" s="18"/>
    </row>
    <row r="424" spans="4:34">
      <c r="AD424" s="31" t="s">
        <v>457</v>
      </c>
      <c r="AE424" s="18"/>
      <c r="AF424" s="18"/>
      <c r="AG424" s="18"/>
      <c r="AH424" s="18"/>
    </row>
    <row r="425" spans="4:34">
      <c r="AD425" s="31" t="s">
        <v>458</v>
      </c>
      <c r="AE425" s="18"/>
      <c r="AF425" s="18"/>
      <c r="AG425" s="18"/>
      <c r="AH425" s="18"/>
    </row>
    <row r="426" spans="4:34">
      <c r="AD426" s="31" t="s">
        <v>459</v>
      </c>
      <c r="AE426" s="18"/>
      <c r="AF426" s="18"/>
      <c r="AG426" s="18"/>
      <c r="AH426" s="18"/>
    </row>
    <row r="427" spans="4:34"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dataValidations count="5">
    <dataValidation type="list" allowBlank="1" showInputMessage="1" showErrorMessage="1" sqref="E24:E200">
      <formula1>$AE$24:$AE$31</formula1>
    </dataValidation>
    <dataValidation type="list" allowBlank="1" showInputMessage="1" showErrorMessage="1" sqref="F24:F200">
      <formula1>$AF$24:$AF$28</formula1>
    </dataValidation>
    <dataValidation type="list" allowBlank="1" showInputMessage="1" showErrorMessage="1" sqref="B24:B200">
      <formula1>Nuclides</formula1>
    </dataValidation>
    <dataValidation type="list" allowBlank="1" showInputMessage="1" showErrorMessage="1" sqref="H24:H200">
      <formula1>Holder</formula1>
    </dataValidation>
    <dataValidation type="list" allowBlank="1" showInputMessage="1" showErrorMessage="1" sqref="G24:G200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2014-01-02T20:00:49Z</dcterms:modified>
</cp:coreProperties>
</file>