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<sst xmlns="http://schemas.openxmlformats.org/spreadsheetml/2006/main" count="3227" uniqueCount="880">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</sst>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7" sqref="B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/>
    </row>
    <row r="3" spans="1:3">
      <c r="A3" s="18" t="s">
        <v>9</v>
      </c>
      <c r="B3" s="11"/>
    </row>
    <row r="4" spans="1:3">
      <c r="A4" s="18" t="s">
        <v>12</v>
      </c>
      <c r="B4" s="11"/>
    </row>
    <row r="5" spans="1:3">
      <c r="A5" s="18" t="s">
        <v>10</v>
      </c>
      <c r="B5" s="11"/>
      <c r="C5" s="9" t="s">
        <v>875</v>
      </c>
    </row>
    <row r="6" spans="1:3">
      <c r="A6" s="18" t="s">
        <v>11</v>
      </c>
      <c r="B6" s="11"/>
    </row>
    <row r="7" spans="1:3">
      <c r="A7" s="18" t="s">
        <v>879</v>
      </c>
      <c r="B7" s="11"/>
    </row>
    <row r="8" spans="1:3">
      <c r="A8" s="18" t="s">
        <v>13</v>
      </c>
      <c r="B8" s="11"/>
    </row>
    <row r="9" spans="1:3">
      <c r="A9" s="18" t="s">
        <v>14</v>
      </c>
      <c r="B9" s="11"/>
    </row>
    <row r="10" spans="1:3">
      <c r="A10" s="18" t="s">
        <v>15</v>
      </c>
      <c r="B10" s="11"/>
    </row>
    <row r="11" spans="1:3">
      <c r="A11" s="18" t="s">
        <v>809</v>
      </c>
      <c r="B11" s="11"/>
    </row>
    <row r="12" spans="1:3">
      <c r="A12" s="18" t="s">
        <v>26</v>
      </c>
      <c r="B12" s="23"/>
    </row>
    <row r="13" spans="1:3">
      <c r="A13" s="18" t="s">
        <v>839</v>
      </c>
      <c r="B13" s="12"/>
    </row>
    <row r="14" spans="1:3">
      <c r="A14" s="18" t="s">
        <v>16</v>
      </c>
      <c r="B14" s="30"/>
    </row>
    <row r="15" spans="1:3">
      <c r="A15" s="18" t="s">
        <v>41</v>
      </c>
      <c r="B15" s="12"/>
      <c r="C15" s="9" t="s">
        <v>854</v>
      </c>
    </row>
    <row r="16" spans="1:3">
      <c r="A16" s="18" t="s">
        <v>40</v>
      </c>
      <c r="B16" s="14"/>
      <c r="C16" s="9" t="s">
        <v>854</v>
      </c>
    </row>
    <row r="17" spans="1:34">
      <c r="A17" s="18" t="s">
        <v>811</v>
      </c>
      <c r="B17" s="13"/>
      <c r="C17" s="9" t="s">
        <v>853</v>
      </c>
    </row>
    <row r="18" spans="1:34">
      <c r="A18" s="18" t="s">
        <v>42</v>
      </c>
      <c r="B18" s="11"/>
      <c r="C18" s="9" t="s">
        <v>43</v>
      </c>
    </row>
    <row r="19" spans="1:34">
      <c r="A19" s="18" t="s">
        <v>807</v>
      </c>
      <c r="B19" s="11"/>
      <c r="C19" s="9" t="s">
        <v>43</v>
      </c>
    </row>
    <row r="20" spans="1:34">
      <c r="A20" s="18" t="s">
        <v>808</v>
      </c>
      <c r="B20" s="40"/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C24" s="19"/>
      <c r="D24" s="32" t="str">
        <f>IF(Table5[[#This Row],[Mass (g)]]="","",Table5[[#This Row],[Mass (g)]]*VLOOKUP(Table5[[#This Row],[Nuclide]],Doedata,4)*37000000000)</f>
        <v/>
      </c>
      <c r="I24" s="10"/>
      <c r="J24" s="27" t="str">
        <f>IF(Table5[[#This Row],[Activity (Bq)]]="","",Table5[[#This Row],[Activity (Bq)]]/37000000000)</f>
        <v/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Nikola Stojanovic</cp:lastModifiedBy>
  <cp:lastPrinted>2010-11-18T22:52:38Z</cp:lastPrinted>
  <dcterms:created xsi:type="dcterms:W3CDTF">2010-11-12T20:51:00Z</dcterms:created>
  <dcterms:modified xsi:type="dcterms:W3CDTF">2012-05-04T18:56:30Z</dcterms:modified>
</cp:coreProperties>
</file>