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164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Here)'!$AG$23:$AG$64</definedName>
    <definedName name="noticetype">'Notice Data (Enter Data Here)'!$AH$24:$AH$26</definedName>
    <definedName name="Nuclides">'Notice Data (Enter Data Here)'!$AD$24:$AD$782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24" r:id="rId7"/>
  </pivotCaches>
</workbook>
</file>

<file path=xl/calcChain.xml><?xml version="1.0" encoding="utf-8"?>
<calcChain xmlns="http://schemas.openxmlformats.org/spreadsheetml/2006/main">
  <c r="D24" i="1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<sst xmlns="http://schemas.openxmlformats.org/spreadsheetml/2006/main" count="3301" uniqueCount="912">
  <si>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</si>
  <si>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</si>
  <si>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</si>
  <si>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</si>
  <si>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</si>
  <si>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</si>
  <si>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</si>
  <si>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</si>
  <si>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</si>
  <si>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</si>
  <si>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</si>
  <si>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</si>
  <si>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</si>
  <si>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</si>
  <si>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</si>
  <si>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</si>
  <si>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</si>
  <si>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</si>
  <si>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</si>
  <si>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</si>
  <si>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</si>
  <si>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</si>
  <si>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</si>
  <si>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</si>
  <si>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</si>
  <si>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</si>
  <si>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</si>
  <si>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</si>
  <si>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</si>
  <si>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</si>
  <si>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</si>
  <si>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</si>
  <si>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</si>
  <si>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</si>
  <si>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</si>
  <si>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</si>
  <si>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</si>
  <si>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</si>
  <si>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</si>
  <si>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</si>
  <si>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</si>
  <si>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</si>
  <si>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</si>
  <si>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</si>
  <si>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</si>
  <si>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</si>
  <si>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</si>
  <si>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</si>
  <si>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</si>
  <si>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</si>
  <si>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</si>
  <si>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</si>
  <si>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</si>
  <si>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</si>
  <si>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</si>
  <si>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</si>
  <si>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</si>
  <si>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</si>
  <si>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</si>
  <si>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</si>
  <si>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</si>
  <si>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</si>
  <si>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</si>
  <si>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</si>
  <si>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</si>
  <si>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</si>
  <si>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</si>
  <si>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</si>
  <si>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</si>
  <si>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</si>
  <si>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</si>
  <si>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</si>
  <si>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</si>
  <si>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</si>
  <si>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</si>
  <si>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</si>
  <si>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</si>
  <si>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</si>
  <si>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</si>
  <si>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</si>
  <si>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</si>
  <si>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</si>
  <si>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</si>
  <si>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</si>
  <si>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</si>
  <si>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</si>
  <si>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</si>
  <si>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</si>
  <si>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</si>
  <si>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</si>
  <si>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</si>
  <si>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</si>
  <si>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</si>
  <si>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</si>
  <si>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</si>
  <si>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</si>
  <si>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</si>
  <si>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</si>
  <si>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</si>
  <si>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</si>
  <si>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</si>
  <si>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</si>
  <si>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</si>
  <si>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</si>
  <si>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</si>
  <si>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</si>
  <si>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</si>
  <si>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</si>
  <si>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</si>
  <si>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</si>
  <si>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</si>
  <si>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</si>
  <si>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</si>
  <si>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</si>
  <si>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</si>
  <si>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</si>
  <si>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</si>
  <si>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</si>
  <si>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</si>
  <si>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</si>
  <si>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</si>
  <si>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</si>
  <si>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</si>
  <si>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</si>
  <si>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</si>
  <si>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</si>
  <si>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</si>
  <si>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</si>
  <si>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</si>
  <si>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</si>
  <si>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</si>
  <si>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</si>
  <si>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</si>
  <si>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</si>
  <si>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</si>
  <si>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</si>
  <si>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</si>
  <si>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</si>
  <si>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</si>
  <si>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</si>
  <si>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</si>
  <si>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</si>
  <si>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</si>
  <si>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</si>
  <si>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</si>
  <si>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</si>
  <si>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</si>
  <si>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</si>
  <si>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</si>
  <si>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</si>
  <si>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</si>
  <si>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</si>
  <si>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</si>
  <si>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</si>
  <si>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</si>
  <si>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</si>
  <si>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</si>
  <si>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</si>
  <si>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</si>
  <si>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</si>
  <si>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</si>
  <si>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</si>
  <si>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</si>
  <si>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</si>
  <si>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</si>
  <si>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</si>
  <si>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</si>
  <si>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</si>
  <si>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</si>
  <si>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</si>
  <si>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</si>
  <si>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</si>
  <si>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</si>
  <si>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</si>
  <si>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</si>
  <si>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</si>
  <si>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</si>
  <si>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</si>
  <si>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</si>
  <si>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</si>
  <si>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</si>
  <si>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</si>
  <si>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</si>
  <si>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</si>
  <si>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</si>
  <si>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</si>
  <si>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</si>
  <si>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</si>
  <si>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</si>
  <si>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</si>
  <si>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</si>
  <si>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</si>
  <si>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</si>
  <si>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</si>
  <si>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</si>
  <si>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</si>
  <si>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</si>
  <si>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</si>
  <si>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</si>
  <si>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</si>
  <si>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</si>
  <si>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</si>
  <si>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</si>
  <si>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</si>
  <si>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</si>
  <si>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</si>
  <si>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</si>
  <si>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</si>
  <si>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</si>
  <si>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</si>
  <si>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</si>
  <si>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</si>
  <si>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</si>
  <si>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</si>
  <si>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</si>
  <si>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</si>
  <si>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</si>
  <si>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</si>
  <si>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</si>
  <si>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</si>
  <si>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</si>
  <si>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</si>
  <si>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</si>
  <si>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</si>
  <si>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</si>
  <si>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</si>
  <si>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</si>
  <si>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</si>
  <si>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</si>
  <si>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</si>
  <si>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</si>
  <si>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</si>
  <si>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</si>
  <si>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</si>
  <si>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</si>
  <si>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</si>
  <si>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</si>
  <si>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</si>
  <si>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</si>
  <si>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</si>
  <si>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</si>
  <si>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</si>
  <si>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</si>
  <si>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</si>
  <si>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</si>
  <si>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</si>
  <si>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</si>
  <si>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</si>
  <si>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</si>
  <si>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</si>
  <si>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</si>
  <si>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</si>
  <si>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</si>
  <si>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</si>
  <si>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</si>
  <si>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</si>
  <si>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</si>
  <si>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</si>
  <si>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</si>
  <si>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</si>
  <si>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</si>
  <si>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</si>
  <si>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</si>
  <si>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</si>
  <si>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</si>
  <si>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</si>
  <si>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</si>
  <si>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</si>
  <si>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</si>
  <si>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</si>
  <si>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</si>
  <si>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</si>
  <si>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</si>
  <si>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</si>
  <si>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</si>
  <si>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</si>
  <si>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</si>
  <si>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</si>
  <si>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</si>
  <si>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</si>
  <si>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</si>
  <si>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</si>
  <si>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</si>
  <si>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</si>
  <si>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</si>
  <si>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</si>
  <si>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</si>
  <si>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</si>
  <si>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</si>
  <si>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</si>
  <si>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</si>
  <si>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</si>
  <si>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</si>
  <si>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</si>
  <si>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</si>
  <si>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</si>
  <si>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</si>
  <si>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</si>
  <si>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</si>
  <si>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</si>
  <si>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</si>
  <si>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</si>
  <si>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</si>
  <si>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</si>
  <si>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</si>
  <si>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</si>
  <si>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</si>
  <si>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</si>
  <si>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</si>
  <si>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</si>
  <si>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</si>
  <si>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</si>
  <si>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</si>
  <si>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</si>
  <si>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</si>
  <si>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</si>
  <si>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</si>
  <si>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</si>
  <si>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</si>
  <si>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</si>
  <si>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</si>
  <si>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</si>
  <si>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</si>
  <si>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</si>
  <si>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</si>
  <si>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</si>
  <si>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</si>
  <si>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</si>
  <si>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</si>
  <si>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</si>
  <si>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</si>
  <si>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</si>
  <si>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</si>
  <si>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</si>
  <si>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</si>
  <si>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</si>
  <si>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</si>
  <si>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</si>
  <si>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</si>
  <si>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</si>
  <si>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</si>
  <si>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</si>
  <si>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</si>
  <si>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</si>
  <si>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</si>
  <si>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</si>
  <si>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</si>
  <si>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</si>
  <si>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</si>
  <si>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</si>
  <si>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</si>
  <si>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</si>
  <si>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</si>
  <si>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</si>
  <si>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</si>
  <si>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</si>
  <si>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</si>
  <si>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</si>
  <si>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</si>
  <si>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</si>
  <si>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</si>
  <si>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</si>
  <si>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</si>
  <si>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</si>
  <si>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</si>
  <si>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</si>
  <si>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</si>
  <si>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</si>
  <si>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</si>
  <si>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</si>
  <si>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</si>
  <si>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</si>
  <si>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</si>
  <si>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</si>
  <si>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</si>
  <si>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</si>
  <si>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</si>
  <si>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</si>
  <si>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</si>
  <si>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</si>
  <si>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</si>
  <si>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</si>
  <si>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</si>
  <si>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</si>
  <si>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</si>
  <si>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</si>
  <si>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</si>
  <si>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</si>
  <si>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</si>
  <si>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</si>
  <si>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</si>
  <si>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</si>
  <si>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</si>
  <si>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</si>
  <si>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</si>
  <si>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</si>
  <si>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</si>
  <si>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</si>
  <si>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</si>
  <si>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</si>
  <si>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</si>
  <si>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</si>
  <si>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</si>
  <si>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</si>
  <si>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</si>
  <si>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</si>
  <si>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</si>
  <si>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</si>
  <si>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</si>
  <si>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</si>
  <si>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</si>
  <si>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</si>
  <si>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</si>
  <si>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</si>
  <si>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</si>
  <si>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</si>
  <si>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</si>
  <si>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</si>
  <si>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</si>
  <si>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</si>
  <si>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</si>
  <si>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</si>
  <si>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</si>
  <si>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</si>
  <si>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</si>
  <si>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</si>
  <si>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</si>
  <si>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</si>
  <si>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</si>
  <si>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</si>
  <si>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</si>
  <si>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</si>
  <si>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</si>
  <si>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</si>
  <si>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</si>
  <si>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</si>
  <si>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</si>
  <si>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</si>
  <si>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</si>
  <si>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</si>
  <si>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</si>
  <si>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</si>
  <si>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</si>
  <si>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</si>
  <si>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</si>
  <si>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</si>
  <si>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</si>
  <si>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</si>
  <si>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</si>
  <si>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</si>
  <si>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</si>
  <si>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</si>
  <si>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</si>
  <si>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</si>
  <si>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</si>
  <si>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</si>
  <si>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</si>
  <si>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</si>
  <si>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</si>
  <si>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</si>
  <si>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</si>
  <si>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</si>
  <si>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</si>
  <si>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</si>
  <si>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</si>
  <si>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</si>
  <si>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</si>
  <si>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</si>
  <si>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</si>
  <si>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</si>
  <si>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</si>
  <si>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</si>
  <si>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</si>
  <si>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</si>
  <si>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</si>
  <si>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</si>
  <si>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</si>
  <si>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</si>
  <si>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</si>
  <si>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</si>
  <si>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</si>
  <si>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</si>
  <si>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</si>
  <si>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</si>
  <si>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</si>
  <si>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</si>
  <si>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</si>
  <si>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</si>
  <si>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</si>
  <si>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</si>
  <si>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</si>
  <si>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</si>
  <si>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</si>
  <si>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</si>
  <si>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</si>
  <si>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</si>
  <si>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</si>
  <si>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</si>
  <si>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</si>
  <si>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</si>
  <si>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</si>
  <si>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</si>
  <si>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</si>
  <si>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</si>
  <si>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</si>
  <si>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</si>
  <si>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</si>
  <si>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</si>
  <si>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</si>
  <si>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</si>
  <si>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</si>
  <si>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</si>
  <si>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</si>
  <si>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</si>
  <si>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</si>
  <si>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</si>
  <si>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</si>
  <si>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</si>
  <si>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</si>
  <si>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</si>
  <si>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</si>
  <si>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</si>
  <si>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</si>
  <si>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</si>
  <si>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</si>
  <si>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</si>
  <si>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</si>
  <si>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</si>
  <si>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</si>
  <si>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</si>
  <si>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</si>
  <si>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</si>
  <si>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</si>
  <si>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</si>
  <si>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</si>
  <si>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</si>
  <si>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</si>
  <si>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</si>
  <si>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</si>
  <si>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</si>
  <si>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</si>
  <si>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</si>
  <si>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</si>
  <si>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</si>
  <si>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</si>
  <si>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</si>
  <si>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</si>
  <si>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</si>
  <si>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</si>
  <si>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</si>
  <si>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</si>
  <si>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</si>
  <si>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</si>
  <si>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</si>
  <si>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</si>
  <si>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</si>
  <si>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</si>
  <si>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</si>
  <si>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</si>
  <si>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</si>
  <si>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</si>
  <si>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</si>
  <si>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</si>
  <si>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</si>
  <si>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</si>
  <si>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</si>
  <si>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</si>
  <si>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</si>
  <si>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</si>
  <si>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</si>
  <si>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</si>
  <si>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</si>
  <si>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</si>
  <si>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</si>
  <si>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</si>
  <si>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</si>
  <si>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</si>
  <si>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</si>
  <si>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</si>
  <si>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</si>
  <si>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</si>
  <si>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</si>
  <si>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</si>
  <si>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</si>
  <si>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</si>
  <si>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</si>
  <si>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</si>
  <si>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</si>
  <si>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</si>
  <si>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</si>
  <si>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</si>
  <si>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</si>
  <si>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</si>
  <si>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</si>
  <si>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</si>
  <si>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</si>
  <si>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</si>
  <si>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</si>
  <si>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</si>
  <si>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</si>
  <si>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</si>
  <si>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</si>
  <si>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</si>
  <si>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</si>
  <si>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</si>
  <si>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</si>
  <si>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</si>
  <si>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</si>
  <si>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</si>
  <si>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</si>
  <si>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</si>
  <si>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</si>
  <si>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</si>
  <si>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</si>
  <si>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</si>
  <si>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</si>
  <si>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</si>
  <si>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</si>
  <si>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</si>
  <si>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</si>
  <si>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</si>
  <si>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</si>
  <si>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</si>
  <si>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</si>
  <si>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</si>
  <si>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</si>
  <si>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</si>
  <si>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</si>
  <si>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</si>
  <si>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</si>
  <si>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</si>
  <si>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</si>
  <si>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</si>
  <si>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</si>
  <si>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</si>
  <si>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</si>
  <si>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</si>
  <si>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</si>
  <si>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</si>
  <si>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</si>
  <si>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</si>
  <si>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</si>
  <si>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</si>
  <si>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</si>
  <si>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</si>
  <si>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</si>
  <si>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</si>
  <si>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</si>
  <si>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</si>
  <si>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</si>
  <si>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</si>
  <si>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</si>
  <si>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</si>
  <si>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</si>
  <si>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</si>
  <si>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</si>
  <si>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</si>
  <si>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</si>
  <si>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</si>
  <si>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</si>
  <si>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</si>
  <si>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</si>
  <si>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</si>
  <si>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</si>
  <si>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</si>
  <si>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</si>
  <si>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</si>
  <si>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</si>
  <si>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</si>
  <si>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</si>
  <si>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</si>
  <si>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</si>
  <si>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</si>
  <si>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</si>
  <si>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</si>
  <si>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</si>
  <si>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</si>
  <si>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</si>
  <si>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</si>
  <si>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</si>
  <si>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</si>
  <si>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</si>
  <si>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</si>
  <si>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</si>
  <si>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</si>
  <si>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</si>
  <si>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</si>
  <si>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</si>
  <si>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</si>
  <si>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</si>
  <si>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</si>
  <si>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</si>
  <si>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</si>
  <si>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</si>
  <si>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</si>
  <si>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</si>
  <si>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</si>
  <si>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</si>
  <si>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</si>
  <si>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</si>
  <si>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</si>
  <si>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</si>
  <si>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</si>
  <si>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</si>
  <si>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</si>
  <si>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</si>
  <si>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</si>
  <si>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</si>
  <si>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</si>
  <si>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</si>
  <si>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</si>
  <si>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</si>
  <si>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</si>
  <si>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</si>
  <si>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</si>
  <si>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</si>
  <si>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</si>
  <si>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</si>
  <si>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</si>
  <si>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</si>
  <si>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</si>
  <si>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</si>
  <si>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</si>
  <si>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</si>
  <si>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</si>
  <si>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</si>
  <si>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</si>
  <si>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</si>
  <si>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</si>
  <si>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</si>
  <si>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</si>
  <si>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</si>
  <si>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</si>
  <si>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</si>
  <si>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</si>
  <si>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</si>
  <si>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</si>
  <si>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</si>
  <si>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</si>
  <si>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</si>
  <si>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</si>
  <si>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</si>
  <si>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</si>
  <si>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</si>
  <si>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</si>
  <si>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</si>
  <si>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</si>
  <si>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</si>
  <si>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</si>
  <si>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</si>
  <si>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</si>
  <si>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</si>
  <si>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</si>
  <si>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</si>
  <si>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</si>
  <si>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</si>
  <si>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</si>
  <si>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</si>
  <si>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</si>
  <si>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</si>
  <si>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</si>
  <si>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</si>
  <si>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</si>
  <si>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</si>
  <si>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</si>
  <si>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</si>
  <si>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</si>
  <si>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</si>
  <si>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</si>
  <si>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</si>
  <si>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</si>
  <si>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</si>
  <si>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</si>
  <si>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</si>
  <si>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</si>
  <si>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</si>
  <si>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</si>
  <si>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</si>
  <si>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</si>
  <si>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</si>
  <si>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</si>
  <si>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</si>
  <si>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</si>
  <si>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</si>
  <si>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</si>
  <si>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</si>
  <si>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</si>
  <si>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</si>
  <si>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</si>
  <si>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</si>
  <si>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</si>
  <si>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</si>
  <si>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</si>
  <si>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</si>
  <si>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</si>
  <si>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</si>
  <si>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</si>
  <si>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</si>
  <si>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</si>
  <si>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</si>
  <si>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</si>
  <si>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</si>
  <si>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</si>
  <si>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</si>
  <si>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</si>
  <si>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</si>
  <si>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</si>
  <si>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</si>
  <si>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</si>
  <si>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</si>
  <si>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</si>
  <si>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</si>
  <si>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</si>
  <si>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</si>
  <si>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</si>
  <si>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</si>
  <si>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</si>
  <si>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</si>
  <si>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</si>
  <si>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</si>
  <si>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</si>
  <si>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</si>
  <si>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</si>
  <si>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</si>
  <si>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</si>
  <si>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</si>
  <si>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</si>
  <si>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</si>
  <si>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</si>
  <si>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</si>
  <si>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</si>
  <si>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</si>
  <si>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</si>
  <si>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</si>
  <si>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</si>
  <si>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</si>
  <si>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</si>
  <si>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</si>
  <si>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</si>
  <si>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</si>
  <si>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</si>
  <si>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</si>
  <si>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</si>
  <si>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</si>
  <si>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</si>
  <si>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</si>
  <si>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</si>
  <si>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</si>
  <si>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</si>
  <si>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</si>
  <si>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</si>
  <si>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</si>
  <si>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</si>
  <si>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</si>
  <si>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</si>
  <si>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</si>
  <si>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</si>
  <si>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</si>
  <si>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</si>
  <si>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</si>
  <si>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</si>
  <si>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</si>
  <si>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</si>
  <si>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</si>
  <si>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</si>
  <si>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</si>
  <si>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</si>
  <si>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</si>
  <si>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</si>
  <si>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</si>
  <si>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</si>
  <si>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</si>
  <si>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</si>
  <si>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</si>
  <si>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</si>
  <si>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</si>
  <si>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</si>
  <si>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</si>
  <si>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</si>
  <si>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</si>
  <si>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</si>
  <si>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</si>
  <si>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</si>
  <si>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</si>
  <si>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</si>
  <si>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</si>
  <si>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</si>
  <si>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</si>
  <si>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</si>
  <si>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</si>
  <si>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</si>
  <si>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</si>
  <si>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</si>
  <si>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</si>
  <si>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</si>
  <si>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</si>
  <si>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</si>
  <si>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</si>
  <si>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4-1</t>
  </si>
  <si>
    <t>20-22 November</t>
  </si>
  <si>
    <t>22 Novemver</t>
  </si>
  <si>
    <t>367 Panama Street</t>
  </si>
  <si>
    <t>Green Bldg., Rm. 65</t>
  </si>
  <si>
    <t>GD1</t>
  </si>
  <si>
    <t>GD2</t>
  </si>
  <si>
    <t>GD3</t>
  </si>
  <si>
    <t>GD4</t>
  </si>
  <si>
    <t>MJ1</t>
  </si>
  <si>
    <t>MJ2</t>
  </si>
  <si>
    <t>MJ3</t>
  </si>
  <si>
    <t>MJ4</t>
  </si>
  <si>
    <t>10/18/13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</si>
</sst>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565.593347569447" createdVersion="3" refreshedVersion="3" minRefreshableVersion="3" recordCount="185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2.0000000000000002E-5" maxValue="2E-3"/>
    </cacheField>
    <cacheField name="Activity (Bq)" numFmtId="11">
      <sharedItems containsMixedTypes="1" containsNumber="1" minValue="0.2486400000000000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2"/>
    </cacheField>
    <cacheField name="Activity (Ci)" numFmtId="11">
      <sharedItems containsMixedTypes="1" containsNumber="1" minValue="6.7200000000000004E-12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D1"/>
    <x v="0"/>
    <n v="2E-3"/>
    <n v="24.863999999999997"/>
    <s v="Powder"/>
    <s v="Other"/>
    <n v="30"/>
    <s v="4h"/>
    <n v="1"/>
    <n v="6.7199999999999995E-10"/>
    <m/>
  </r>
  <r>
    <s v="GD2"/>
    <x v="0"/>
    <n v="2E-3"/>
    <n v="24.863999999999997"/>
    <s v="Slurry/Paste"/>
    <s v="Other"/>
    <n v="30"/>
    <s v="4h"/>
    <n v="1"/>
    <n v="6.7199999999999995E-10"/>
    <m/>
  </r>
  <r>
    <s v="GD3"/>
    <x v="0"/>
    <n v="2E-3"/>
    <n v="24.863999999999997"/>
    <s v="Slurry/Paste"/>
    <s v="Other"/>
    <n v="30"/>
    <s v="4h"/>
    <n v="1"/>
    <n v="6.7199999999999995E-10"/>
    <m/>
  </r>
  <r>
    <s v="GD4"/>
    <x v="0"/>
    <n v="2E-3"/>
    <n v="24.863999999999997"/>
    <s v="Slurry/Paste"/>
    <s v="Other"/>
    <n v="30"/>
    <s v="4h"/>
    <n v="1"/>
    <n v="6.7199999999999995E-10"/>
    <m/>
  </r>
  <r>
    <s v="MJ1"/>
    <x v="0"/>
    <n v="2.0000000000000002E-5"/>
    <n v="0.24864000000000003"/>
    <s v="Solid"/>
    <s v="Other"/>
    <n v="30"/>
    <s v="4h"/>
    <n v="2"/>
    <n v="6.7200000000000004E-12"/>
    <m/>
  </r>
  <r>
    <s v="MJ2"/>
    <x v="0"/>
    <n v="2.0000000000000002E-5"/>
    <n v="0.24864000000000003"/>
    <s v="Solid"/>
    <s v="Other"/>
    <n v="30"/>
    <s v="4h"/>
    <n v="2"/>
    <n v="6.7200000000000004E-12"/>
    <m/>
  </r>
  <r>
    <s v="MJ3"/>
    <x v="0"/>
    <n v="2.0000000000000002E-5"/>
    <n v="0.24864000000000003"/>
    <s v="Solid"/>
    <s v="Other"/>
    <n v="30"/>
    <s v="4h"/>
    <n v="2"/>
    <n v="6.7200000000000004E-12"/>
    <m/>
  </r>
  <r>
    <s v="MJ4"/>
    <x v="0"/>
    <n v="2.0000000000000002E-5"/>
    <n v="0.24864000000000003"/>
    <s v="Solid"/>
    <s v="Other"/>
    <n v="30"/>
    <s v="4h"/>
    <n v="2"/>
    <n v="6.7200000000000004E-12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zoomScale="70" zoomScaleNormal="70" zoomScalePageLayoutView="85" workbookViewId="0">
      <selection activeCell="A36" sqref="A36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890</v>
      </c>
      <c r="K2" s="11"/>
    </row>
    <row r="3" spans="1:11">
      <c r="A3" s="18" t="s">
        <v>9</v>
      </c>
      <c r="B3" s="11" t="s">
        <v>891</v>
      </c>
      <c r="K3" s="11"/>
    </row>
    <row r="4" spans="1:11">
      <c r="A4" s="18" t="s">
        <v>12</v>
      </c>
      <c r="B4" s="11" t="s">
        <v>892</v>
      </c>
      <c r="K4" s="11"/>
    </row>
    <row r="5" spans="1:11">
      <c r="A5" s="18" t="s">
        <v>10</v>
      </c>
      <c r="B5" s="63" t="s">
        <v>901</v>
      </c>
      <c r="C5" s="9" t="s">
        <v>881</v>
      </c>
      <c r="K5" s="11"/>
    </row>
    <row r="6" spans="1:11">
      <c r="A6" s="18" t="s">
        <v>11</v>
      </c>
      <c r="B6" s="11" t="s">
        <v>902</v>
      </c>
      <c r="K6" s="11"/>
    </row>
    <row r="7" spans="1:11">
      <c r="A7" s="18" t="s">
        <v>878</v>
      </c>
      <c r="B7" s="62" t="s">
        <v>893</v>
      </c>
      <c r="K7" s="11"/>
    </row>
    <row r="8" spans="1:11">
      <c r="A8" s="18" t="s">
        <v>13</v>
      </c>
      <c r="B8" s="11" t="s">
        <v>894</v>
      </c>
      <c r="K8" s="11"/>
    </row>
    <row r="9" spans="1:11">
      <c r="A9" s="18" t="s">
        <v>14</v>
      </c>
      <c r="B9" s="11" t="s">
        <v>895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896</v>
      </c>
      <c r="K11" s="11"/>
    </row>
    <row r="12" spans="1:11">
      <c r="A12" s="18" t="s">
        <v>26</v>
      </c>
      <c r="B12" s="23" t="s">
        <v>897</v>
      </c>
      <c r="K12" s="23"/>
    </row>
    <row r="13" spans="1:11">
      <c r="A13" s="18" t="s">
        <v>839</v>
      </c>
      <c r="B13" s="45">
        <v>8060</v>
      </c>
      <c r="K13" s="12"/>
    </row>
    <row r="14" spans="1:11">
      <c r="A14" s="18" t="s">
        <v>16</v>
      </c>
      <c r="B14" s="46" t="s">
        <v>911</v>
      </c>
      <c r="K14" s="30"/>
    </row>
    <row r="15" spans="1:11">
      <c r="A15" s="18" t="s">
        <v>41</v>
      </c>
      <c r="B15" s="46" t="s">
        <v>898</v>
      </c>
      <c r="C15" s="9" t="s">
        <v>854</v>
      </c>
      <c r="K15" s="12"/>
    </row>
    <row r="16" spans="1:11">
      <c r="A16" s="18" t="s">
        <v>40</v>
      </c>
      <c r="B16" s="14" t="s">
        <v>899</v>
      </c>
      <c r="C16" s="9" t="s">
        <v>854</v>
      </c>
      <c r="K16" s="14"/>
    </row>
    <row r="17" spans="1:34">
      <c r="A17" s="18" t="s">
        <v>811</v>
      </c>
      <c r="B17" s="45" t="s">
        <v>900</v>
      </c>
      <c r="C17" s="9" t="s">
        <v>853</v>
      </c>
      <c r="K17" s="13"/>
    </row>
    <row r="18" spans="1:34">
      <c r="A18" s="18" t="s">
        <v>42</v>
      </c>
      <c r="B18" s="11"/>
      <c r="C18" s="9" t="s">
        <v>853</v>
      </c>
      <c r="K18" s="11"/>
    </row>
    <row r="19" spans="1:34">
      <c r="A19" s="18" t="s">
        <v>807</v>
      </c>
      <c r="B19" s="11">
        <v>2</v>
      </c>
      <c r="C19" s="9" t="s">
        <v>43</v>
      </c>
      <c r="K19" s="11"/>
    </row>
    <row r="20" spans="1:34">
      <c r="A20" s="18" t="s">
        <v>808</v>
      </c>
      <c r="B20" s="40">
        <v>2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903</v>
      </c>
      <c r="B24" s="9" t="s">
        <v>35</v>
      </c>
      <c r="C24" s="19">
        <v>2E-3</v>
      </c>
      <c r="D24" s="32">
        <f>IF('Notice Data (Enter Data Here)'!$C24="","",'Notice Data (Enter Data Here)'!$C24*VLOOKUP('Notice Data (Enter Data Here)'!$B24,Doedata,4)*37000000000)</f>
        <v>24.863999999999997</v>
      </c>
      <c r="E24" s="10" t="s">
        <v>817</v>
      </c>
      <c r="F24" s="10" t="s">
        <v>821</v>
      </c>
      <c r="G24" s="10">
        <v>30</v>
      </c>
      <c r="H24" s="18" t="s">
        <v>836</v>
      </c>
      <c r="I24" s="10">
        <v>1</v>
      </c>
      <c r="J24" s="27">
        <f>IF('Notice Data (Enter Data Here)'!$D24="","",'Notice Data (Enter Data Here)'!$D24/37000000000)</f>
        <v>6.7199999999999995E-10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904</v>
      </c>
      <c r="B25" s="9" t="s">
        <v>35</v>
      </c>
      <c r="C25" s="19">
        <v>2E-3</v>
      </c>
      <c r="D25" s="32">
        <f>IF('Notice Data (Enter Data Here)'!$C25="","",'Notice Data (Enter Data Here)'!$C25*VLOOKUP('Notice Data (Enter Data Here)'!$B25,Doedata,4)*37000000000)</f>
        <v>24.863999999999997</v>
      </c>
      <c r="E25" s="10" t="s">
        <v>820</v>
      </c>
      <c r="F25" s="10" t="s">
        <v>821</v>
      </c>
      <c r="G25" s="10">
        <v>30</v>
      </c>
      <c r="H25" s="18" t="s">
        <v>836</v>
      </c>
      <c r="I25" s="10">
        <v>1</v>
      </c>
      <c r="J25" s="27">
        <f>IF('Notice Data (Enter Data Here)'!$D25="","",'Notice Data (Enter Data Here)'!$D25/37000000000)</f>
        <v>6.7199999999999995E-10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905</v>
      </c>
      <c r="B26" s="9" t="s">
        <v>35</v>
      </c>
      <c r="C26" s="19">
        <v>2E-3</v>
      </c>
      <c r="D26" s="32">
        <f>IF('Notice Data (Enter Data Here)'!$C26="","",'Notice Data (Enter Data Here)'!$C26*VLOOKUP('Notice Data (Enter Data Here)'!$B26,Doedata,4)*37000000000)</f>
        <v>24.863999999999997</v>
      </c>
      <c r="E26" s="10" t="s">
        <v>820</v>
      </c>
      <c r="F26" s="10" t="s">
        <v>821</v>
      </c>
      <c r="G26" s="10">
        <v>30</v>
      </c>
      <c r="H26" s="18" t="s">
        <v>836</v>
      </c>
      <c r="I26" s="10">
        <v>1</v>
      </c>
      <c r="J26" s="27">
        <f>IF('Notice Data (Enter Data Here)'!$D26="","",'Notice Data (Enter Data Here)'!$D26/37000000000)</f>
        <v>6.7199999999999995E-10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906</v>
      </c>
      <c r="B27" s="9" t="s">
        <v>35</v>
      </c>
      <c r="C27" s="19">
        <v>2E-3</v>
      </c>
      <c r="D27" s="32">
        <f>IF('Notice Data (Enter Data Here)'!$C27="","",'Notice Data (Enter Data Here)'!$C27*VLOOKUP('Notice Data (Enter Data Here)'!$B27,Doedata,4)*37000000000)</f>
        <v>24.863999999999997</v>
      </c>
      <c r="E27" s="10" t="s">
        <v>820</v>
      </c>
      <c r="F27" s="10" t="s">
        <v>821</v>
      </c>
      <c r="G27" s="10">
        <v>30</v>
      </c>
      <c r="H27" s="18" t="s">
        <v>836</v>
      </c>
      <c r="I27" s="10">
        <v>1</v>
      </c>
      <c r="J27" s="27">
        <f>IF('Notice Data (Enter Data Here)'!$D27="","",'Notice Data (Enter Data Here)'!$D27/37000000000)</f>
        <v>6.7199999999999995E-10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907</v>
      </c>
      <c r="B28" s="9" t="s">
        <v>35</v>
      </c>
      <c r="C28" s="19">
        <v>2.0000000000000002E-5</v>
      </c>
      <c r="D28" s="32">
        <f>IF('Notice Data (Enter Data Here)'!$C28="","",'Notice Data (Enter Data Here)'!$C28*VLOOKUP('Notice Data (Enter Data Here)'!$B28,Doedata,4)*37000000000)</f>
        <v>0.24864000000000003</v>
      </c>
      <c r="E28" s="10" t="s">
        <v>30</v>
      </c>
      <c r="F28" s="10" t="s">
        <v>821</v>
      </c>
      <c r="G28" s="10">
        <v>30</v>
      </c>
      <c r="H28" s="18" t="s">
        <v>836</v>
      </c>
      <c r="I28" s="10">
        <v>2</v>
      </c>
      <c r="J28" s="27">
        <f>IF('Notice Data (Enter Data Here)'!$D28="","",'Notice Data (Enter Data Here)'!$D28/37000000000)</f>
        <v>6.7200000000000004E-12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908</v>
      </c>
      <c r="B29" s="9" t="s">
        <v>35</v>
      </c>
      <c r="C29" s="19">
        <v>2.0000000000000002E-5</v>
      </c>
      <c r="D29" s="32">
        <f>IF('Notice Data (Enter Data Here)'!$C29="","",'Notice Data (Enter Data Here)'!$C29*VLOOKUP('Notice Data (Enter Data Here)'!$B29,Doedata,4)*37000000000)</f>
        <v>0.24864000000000003</v>
      </c>
      <c r="E29" s="10" t="s">
        <v>30</v>
      </c>
      <c r="F29" s="10" t="s">
        <v>821</v>
      </c>
      <c r="G29" s="10">
        <v>30</v>
      </c>
      <c r="H29" s="18" t="s">
        <v>836</v>
      </c>
      <c r="I29" s="10">
        <v>2</v>
      </c>
      <c r="J29" s="27">
        <f>IF('Notice Data (Enter Data Here)'!$D29="","",'Notice Data (Enter Data Here)'!$D29/37000000000)</f>
        <v>6.7200000000000004E-12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909</v>
      </c>
      <c r="B30" s="9" t="s">
        <v>35</v>
      </c>
      <c r="C30" s="19">
        <v>2.0000000000000002E-5</v>
      </c>
      <c r="D30" s="32">
        <f>IF('Notice Data (Enter Data Here)'!$C30="","",'Notice Data (Enter Data Here)'!$C30*VLOOKUP('Notice Data (Enter Data Here)'!$B30,Doedata,4)*37000000000)</f>
        <v>0.24864000000000003</v>
      </c>
      <c r="E30" s="10" t="s">
        <v>30</v>
      </c>
      <c r="F30" s="10" t="s">
        <v>821</v>
      </c>
      <c r="G30" s="10">
        <v>30</v>
      </c>
      <c r="H30" s="18" t="s">
        <v>836</v>
      </c>
      <c r="I30" s="10">
        <v>2</v>
      </c>
      <c r="J30" s="27">
        <f>IF('Notice Data (Enter Data Here)'!$D30="","",'Notice Data (Enter Data Here)'!$D30/37000000000)</f>
        <v>6.7200000000000004E-12</v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910</v>
      </c>
      <c r="B31" s="9" t="s">
        <v>35</v>
      </c>
      <c r="C31" s="19">
        <v>2.0000000000000002E-5</v>
      </c>
      <c r="D31" s="32">
        <f>IF('Notice Data (Enter Data Here)'!$C31="","",'Notice Data (Enter Data Here)'!$C31*VLOOKUP('Notice Data (Enter Data Here)'!$B31,Doedata,4)*37000000000)</f>
        <v>0.24864000000000003</v>
      </c>
      <c r="E31" s="10" t="s">
        <v>30</v>
      </c>
      <c r="F31" s="10" t="s">
        <v>821</v>
      </c>
      <c r="G31" s="10">
        <v>30</v>
      </c>
      <c r="H31" s="18" t="s">
        <v>836</v>
      </c>
      <c r="I31" s="10">
        <v>2</v>
      </c>
      <c r="J31" s="27">
        <f>IF('Notice Data (Enter Data Here)'!$D31="","",'Notice Data (Enter Data Here)'!$D31/37000000000)</f>
        <v>6.7200000000000004E-12</v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K32" s="42"/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 t="s">
        <v>883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 t="s">
        <v>884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47" t="s">
        <v>885</v>
      </c>
      <c r="AE725" s="18"/>
      <c r="AF725" s="18"/>
      <c r="AG725" s="18"/>
      <c r="AH725" s="18"/>
    </row>
    <row r="726" spans="30:34">
      <c r="AD726" s="31" t="s">
        <v>849</v>
      </c>
      <c r="AE726" s="18"/>
      <c r="AF726" s="18"/>
      <c r="AG726" s="18"/>
      <c r="AH726" s="18"/>
    </row>
    <row r="727" spans="30:34">
      <c r="AD727" s="31" t="s">
        <v>751</v>
      </c>
      <c r="AE727" s="18"/>
      <c r="AF727" s="18"/>
      <c r="AG727" s="18"/>
      <c r="AH727" s="18"/>
    </row>
    <row r="728" spans="30:34">
      <c r="AD728" s="31" t="s">
        <v>752</v>
      </c>
      <c r="AE728" s="18"/>
      <c r="AF728" s="18"/>
      <c r="AG728" s="18"/>
      <c r="AH728" s="18"/>
    </row>
    <row r="729" spans="30:34">
      <c r="AD729" s="31" t="s">
        <v>753</v>
      </c>
      <c r="AE729" s="18"/>
      <c r="AF729" s="18"/>
      <c r="AG729" s="18"/>
      <c r="AH729" s="18"/>
    </row>
    <row r="730" spans="30:34">
      <c r="AD730" s="31" t="s">
        <v>754</v>
      </c>
      <c r="AE730" s="18"/>
      <c r="AF730" s="18"/>
      <c r="AG730" s="18"/>
      <c r="AH730" s="18"/>
    </row>
    <row r="731" spans="30:34">
      <c r="AD731" s="31" t="s">
        <v>755</v>
      </c>
      <c r="AE731" s="18"/>
      <c r="AF731" s="18"/>
      <c r="AG731" s="18"/>
      <c r="AH731" s="18"/>
    </row>
    <row r="732" spans="30:34">
      <c r="AD732" s="31" t="s">
        <v>756</v>
      </c>
      <c r="AE732" s="18"/>
      <c r="AF732" s="18"/>
      <c r="AG732" s="18"/>
      <c r="AH732" s="18"/>
    </row>
    <row r="733" spans="30:34">
      <c r="AD733" s="31" t="s">
        <v>757</v>
      </c>
      <c r="AE733" s="18"/>
      <c r="AF733" s="18"/>
      <c r="AG733" s="18"/>
      <c r="AH733" s="18"/>
    </row>
    <row r="734" spans="30:34">
      <c r="AD734" s="31" t="s">
        <v>758</v>
      </c>
      <c r="AE734" s="18"/>
      <c r="AF734" s="18"/>
      <c r="AG734" s="18"/>
      <c r="AH734" s="18"/>
    </row>
    <row r="735" spans="30:34">
      <c r="AD735" s="31" t="s">
        <v>759</v>
      </c>
      <c r="AE735" s="18"/>
      <c r="AF735" s="18"/>
      <c r="AG735" s="18"/>
      <c r="AH735" s="18"/>
    </row>
    <row r="736" spans="30:34">
      <c r="AD736" s="31" t="s">
        <v>760</v>
      </c>
      <c r="AE736" s="18"/>
      <c r="AF736" s="18"/>
      <c r="AG736" s="18"/>
      <c r="AH736" s="18"/>
    </row>
    <row r="737" spans="30:34">
      <c r="AD737" s="31" t="s">
        <v>761</v>
      </c>
      <c r="AE737" s="18"/>
      <c r="AF737" s="18"/>
      <c r="AG737" s="18"/>
      <c r="AH737" s="18"/>
    </row>
    <row r="738" spans="30:34">
      <c r="AD738" s="31" t="s">
        <v>762</v>
      </c>
      <c r="AE738" s="18"/>
      <c r="AF738" s="18"/>
      <c r="AG738" s="18"/>
      <c r="AH738" s="18"/>
    </row>
    <row r="739" spans="30:34">
      <c r="AD739" s="31" t="s">
        <v>763</v>
      </c>
      <c r="AE739" s="18"/>
      <c r="AF739" s="18"/>
      <c r="AG739" s="18"/>
      <c r="AH739" s="18"/>
    </row>
    <row r="740" spans="30:34">
      <c r="AD740" s="31" t="s">
        <v>764</v>
      </c>
      <c r="AE740" s="18"/>
      <c r="AF740" s="18"/>
      <c r="AG740" s="18"/>
      <c r="AH740" s="18"/>
    </row>
    <row r="741" spans="30:34">
      <c r="AD741" s="31" t="s">
        <v>765</v>
      </c>
      <c r="AE741" s="18"/>
      <c r="AF741" s="18"/>
      <c r="AG741" s="18"/>
      <c r="AH741" s="18"/>
    </row>
    <row r="742" spans="30:34">
      <c r="AD742" s="31" t="s">
        <v>766</v>
      </c>
      <c r="AE742" s="18"/>
      <c r="AF742" s="18"/>
      <c r="AG742" s="18"/>
      <c r="AH742" s="18"/>
    </row>
    <row r="743" spans="30:34">
      <c r="AD743" s="31" t="s">
        <v>767</v>
      </c>
      <c r="AE743" s="18"/>
      <c r="AF743" s="18"/>
      <c r="AG743" s="18"/>
      <c r="AH743" s="18"/>
    </row>
    <row r="744" spans="30:34">
      <c r="AD744" s="31" t="s">
        <v>768</v>
      </c>
      <c r="AE744" s="18"/>
      <c r="AF744" s="18"/>
      <c r="AG744" s="18"/>
      <c r="AH744" s="18"/>
    </row>
    <row r="745" spans="30:34">
      <c r="AD745" s="31" t="s">
        <v>769</v>
      </c>
      <c r="AE745" s="18"/>
      <c r="AF745" s="18"/>
      <c r="AG745" s="18"/>
      <c r="AH745" s="18"/>
    </row>
    <row r="746" spans="30:34">
      <c r="AD746" s="31" t="s">
        <v>770</v>
      </c>
      <c r="AE746" s="18"/>
      <c r="AF746" s="18"/>
      <c r="AG746" s="18"/>
      <c r="AH746" s="18"/>
    </row>
    <row r="747" spans="30:34">
      <c r="AD747" s="31" t="s">
        <v>771</v>
      </c>
      <c r="AE747" s="18"/>
      <c r="AF747" s="18"/>
      <c r="AG747" s="18"/>
      <c r="AH747" s="18"/>
    </row>
    <row r="748" spans="30:34">
      <c r="AD748" s="31" t="s">
        <v>772</v>
      </c>
      <c r="AE748" s="18"/>
      <c r="AF748" s="18"/>
      <c r="AG748" s="18"/>
      <c r="AH748" s="18"/>
    </row>
    <row r="749" spans="30:34">
      <c r="AD749" s="31" t="s">
        <v>773</v>
      </c>
      <c r="AE749" s="18"/>
      <c r="AF749" s="18"/>
      <c r="AG749" s="18"/>
      <c r="AH749" s="18"/>
    </row>
    <row r="750" spans="30:34">
      <c r="AD750" s="31" t="s">
        <v>774</v>
      </c>
      <c r="AE750" s="18"/>
      <c r="AF750" s="18"/>
      <c r="AG750" s="18"/>
      <c r="AH750" s="18"/>
    </row>
    <row r="751" spans="30:34">
      <c r="AD751" s="31" t="s">
        <v>775</v>
      </c>
      <c r="AE751" s="18"/>
      <c r="AF751" s="18"/>
      <c r="AG751" s="18"/>
      <c r="AH751" s="18"/>
    </row>
    <row r="752" spans="30:34">
      <c r="AD752" s="31" t="s">
        <v>776</v>
      </c>
      <c r="AE752" s="18"/>
      <c r="AF752" s="18"/>
      <c r="AG752" s="18"/>
      <c r="AH752" s="18"/>
    </row>
    <row r="753" spans="30:34">
      <c r="AD753" s="31" t="s">
        <v>777</v>
      </c>
      <c r="AE753" s="18"/>
      <c r="AF753" s="18"/>
      <c r="AG753" s="18"/>
      <c r="AH753" s="18"/>
    </row>
    <row r="754" spans="30:34">
      <c r="AD754" s="31" t="s">
        <v>778</v>
      </c>
      <c r="AE754" s="18"/>
      <c r="AF754" s="18"/>
      <c r="AG754" s="18"/>
      <c r="AH754" s="18"/>
    </row>
    <row r="755" spans="30:34">
      <c r="AD755" s="31" t="s">
        <v>779</v>
      </c>
      <c r="AE755" s="18"/>
      <c r="AF755" s="18"/>
      <c r="AG755" s="18"/>
      <c r="AH755" s="18"/>
    </row>
    <row r="756" spans="30:34">
      <c r="AD756" s="31" t="s">
        <v>780</v>
      </c>
      <c r="AE756" s="18"/>
      <c r="AF756" s="18"/>
      <c r="AG756" s="18"/>
      <c r="AH756" s="18"/>
    </row>
    <row r="757" spans="30:34">
      <c r="AD757" s="31" t="s">
        <v>781</v>
      </c>
      <c r="AE757" s="18"/>
      <c r="AF757" s="18"/>
      <c r="AG757" s="18"/>
      <c r="AH757" s="18"/>
    </row>
    <row r="758" spans="30:34">
      <c r="AD758" s="31" t="s">
        <v>782</v>
      </c>
      <c r="AE758" s="18"/>
      <c r="AF758" s="18"/>
      <c r="AG758" s="18"/>
      <c r="AH758" s="18"/>
    </row>
    <row r="759" spans="30:34">
      <c r="AD759" s="31" t="s">
        <v>783</v>
      </c>
      <c r="AE759" s="18"/>
      <c r="AF759" s="18"/>
      <c r="AG759" s="18"/>
      <c r="AH759" s="18"/>
    </row>
    <row r="760" spans="30:34">
      <c r="AD760" s="31" t="s">
        <v>784</v>
      </c>
      <c r="AE760" s="18"/>
      <c r="AF760" s="18"/>
      <c r="AG760" s="18"/>
      <c r="AH760" s="18"/>
    </row>
    <row r="761" spans="30:34">
      <c r="AD761" s="31" t="s">
        <v>785</v>
      </c>
      <c r="AE761" s="18"/>
      <c r="AF761" s="18"/>
      <c r="AG761" s="18"/>
      <c r="AH761" s="18"/>
    </row>
    <row r="762" spans="30:34">
      <c r="AD762" s="31" t="s">
        <v>786</v>
      </c>
      <c r="AE762" s="18"/>
      <c r="AF762" s="18"/>
      <c r="AG762" s="18"/>
      <c r="AH762" s="18"/>
    </row>
    <row r="763" spans="30:34">
      <c r="AD763" s="31" t="s">
        <v>787</v>
      </c>
      <c r="AE763" s="18"/>
      <c r="AF763" s="18"/>
      <c r="AG763" s="18"/>
      <c r="AH763" s="18"/>
    </row>
    <row r="764" spans="30:34">
      <c r="AD764" s="31" t="s">
        <v>788</v>
      </c>
      <c r="AE764" s="18"/>
      <c r="AF764" s="18"/>
      <c r="AG764" s="18"/>
      <c r="AH764" s="18"/>
    </row>
    <row r="765" spans="30:34">
      <c r="AD765" s="31" t="s">
        <v>789</v>
      </c>
      <c r="AE765" s="18"/>
      <c r="AF765" s="18"/>
      <c r="AG765" s="18"/>
      <c r="AH765" s="18"/>
    </row>
    <row r="766" spans="30:34">
      <c r="AD766" s="31" t="s">
        <v>790</v>
      </c>
      <c r="AE766" s="18"/>
      <c r="AF766" s="18"/>
      <c r="AG766" s="18"/>
      <c r="AH766" s="18"/>
    </row>
    <row r="767" spans="30:34">
      <c r="AD767" s="31" t="s">
        <v>791</v>
      </c>
      <c r="AE767" s="18"/>
      <c r="AF767" s="18"/>
      <c r="AG767" s="18"/>
      <c r="AH767" s="18"/>
    </row>
    <row r="768" spans="30:34">
      <c r="AD768" s="31" t="s">
        <v>792</v>
      </c>
      <c r="AE768" s="18"/>
      <c r="AF768" s="18"/>
      <c r="AG768" s="18"/>
      <c r="AH768" s="18"/>
    </row>
    <row r="769" spans="30:34">
      <c r="AD769" s="31" t="s">
        <v>793</v>
      </c>
      <c r="AE769" s="18"/>
      <c r="AF769" s="18"/>
      <c r="AG769" s="18"/>
      <c r="AH769" s="18"/>
    </row>
    <row r="770" spans="30:34">
      <c r="AD770" s="31" t="s">
        <v>794</v>
      </c>
      <c r="AE770" s="18"/>
      <c r="AF770" s="18"/>
      <c r="AG770" s="18"/>
      <c r="AH770" s="18"/>
    </row>
    <row r="771" spans="30:34">
      <c r="AD771" s="31" t="s">
        <v>795</v>
      </c>
      <c r="AE771" s="18"/>
      <c r="AF771" s="18"/>
      <c r="AG771" s="18"/>
      <c r="AH771" s="18"/>
    </row>
    <row r="772" spans="30:34">
      <c r="AD772" s="31" t="s">
        <v>796</v>
      </c>
      <c r="AE772" s="18"/>
      <c r="AF772" s="18"/>
      <c r="AG772" s="18"/>
      <c r="AH772" s="18"/>
    </row>
    <row r="773" spans="30:34">
      <c r="AD773" s="31" t="s">
        <v>797</v>
      </c>
      <c r="AE773" s="18"/>
      <c r="AF773" s="18"/>
      <c r="AG773" s="18"/>
      <c r="AH773" s="18"/>
    </row>
    <row r="774" spans="30:34">
      <c r="AD774" s="31" t="s">
        <v>798</v>
      </c>
      <c r="AE774" s="18"/>
      <c r="AF774" s="18"/>
      <c r="AG774" s="18"/>
      <c r="AH774" s="18"/>
    </row>
    <row r="775" spans="30:34">
      <c r="AD775" s="31" t="s">
        <v>799</v>
      </c>
      <c r="AE775" s="18"/>
      <c r="AF775" s="18"/>
      <c r="AG775" s="18"/>
      <c r="AH775" s="18"/>
    </row>
    <row r="776" spans="30:34">
      <c r="AD776" s="31" t="s">
        <v>800</v>
      </c>
      <c r="AE776" s="18"/>
      <c r="AF776" s="18"/>
      <c r="AG776" s="18"/>
      <c r="AH776" s="18"/>
    </row>
    <row r="777" spans="30:34">
      <c r="AD777" s="31" t="s">
        <v>801</v>
      </c>
      <c r="AE777" s="18"/>
      <c r="AF777" s="18"/>
      <c r="AG777" s="18"/>
      <c r="AH777" s="18"/>
    </row>
    <row r="778" spans="30:34">
      <c r="AD778" s="31" t="s">
        <v>802</v>
      </c>
      <c r="AE778" s="18"/>
      <c r="AF778" s="18"/>
      <c r="AG778" s="18"/>
      <c r="AH778" s="18"/>
    </row>
    <row r="779" spans="30:34">
      <c r="AD779" s="31" t="s">
        <v>803</v>
      </c>
      <c r="AE779" s="18"/>
      <c r="AF779" s="18"/>
      <c r="AG779" s="18"/>
      <c r="AH779" s="18"/>
    </row>
    <row r="780" spans="30:34">
      <c r="AD780" s="31" t="s">
        <v>804</v>
      </c>
      <c r="AE780" s="18"/>
      <c r="AF780" s="18"/>
      <c r="AG780" s="18"/>
      <c r="AH780" s="18"/>
    </row>
    <row r="781" spans="30:34">
      <c r="AD781" s="31" t="s">
        <v>805</v>
      </c>
      <c r="AE781" s="18"/>
      <c r="AF781" s="18"/>
      <c r="AG781" s="18"/>
      <c r="AH781" s="18"/>
    </row>
    <row r="782" spans="30:34">
      <c r="AD782" s="31" t="s">
        <v>806</v>
      </c>
      <c r="AG782" s="18"/>
    </row>
    <row r="783" spans="30:34">
      <c r="AG783" s="18"/>
    </row>
  </sheetData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32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D17" sqref="D17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8.0799999999999969E-3</v>
      </c>
      <c r="C5" s="20">
        <v>100.45055999999997</v>
      </c>
      <c r="D5" s="20">
        <v>2.7148800000000005E-9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8.0799999999999969E-3</v>
      </c>
      <c r="C7" s="20">
        <v>100.45055999999997</v>
      </c>
      <c r="D7" s="20">
        <v>2.7148800000000005E-9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885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889</v>
      </c>
    </row>
    <row r="3" spans="3:7" ht="15.75" thickBot="1"/>
    <row r="4" spans="3:7">
      <c r="C4" s="48" t="s">
        <v>886</v>
      </c>
      <c r="D4" s="49" t="s">
        <v>887</v>
      </c>
      <c r="E4" s="49"/>
      <c r="F4" s="49" t="s">
        <v>888</v>
      </c>
      <c r="G4" s="50"/>
    </row>
    <row r="5" spans="3:7">
      <c r="C5" s="51"/>
      <c r="D5" s="52" t="s">
        <v>849</v>
      </c>
      <c r="E5" s="52" t="s">
        <v>885</v>
      </c>
      <c r="F5" s="52" t="s">
        <v>849</v>
      </c>
      <c r="G5" s="53" t="s">
        <v>885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2013-10-18T21:16:18Z</dcterms:modified>
</cp:coreProperties>
</file>