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<sst xmlns="http://schemas.openxmlformats.org/spreadsheetml/2006/main" count="3247" uniqueCount="891">
  <si>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</si>
  <si>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</si>
  <si>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</si>
  <si>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</si>
  <si>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</si>
  <si>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</si>
  <si>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</si>
  <si>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</si>
  <si>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</si>
  <si>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</si>
  <si>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</si>
  <si>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</si>
  <si>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</si>
  <si>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</si>
  <si>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</si>
  <si>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</si>
  <si>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</si>
  <si>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</si>
  <si>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</si>
  <si>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</si>
  <si>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</si>
  <si>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</si>
  <si>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</si>
  <si>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</si>
  <si>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</si>
  <si>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</si>
  <si>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</si>
  <si>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</si>
  <si>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</si>
  <si>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</si>
  <si>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</si>
  <si>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</si>
  <si>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</si>
  <si>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</si>
  <si>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</si>
  <si>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</si>
  <si>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</si>
  <si>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</si>
  <si>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</si>
  <si>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</si>
  <si>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</si>
  <si>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</si>
  <si>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</si>
  <si>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</si>
  <si>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</si>
  <si>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</si>
  <si>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</si>
  <si>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</si>
  <si>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</si>
  <si>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</si>
  <si>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</si>
  <si>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</si>
  <si>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</si>
  <si>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</si>
  <si>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</si>
  <si>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</si>
  <si>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</si>
  <si>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</si>
  <si>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</si>
  <si>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</si>
  <si>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</si>
  <si>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</si>
  <si>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</si>
  <si>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</si>
  <si>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</si>
  <si>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</si>
  <si>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</si>
  <si>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</si>
  <si>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</si>
  <si>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</si>
  <si>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</si>
  <si>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</si>
  <si>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</si>
  <si>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</si>
  <si>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</si>
  <si>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</si>
  <si>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</si>
  <si>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</si>
  <si>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</si>
  <si>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</si>
  <si>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</si>
  <si>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</si>
  <si>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</si>
  <si>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</si>
  <si>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</si>
  <si>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</si>
  <si>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</si>
  <si>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</si>
  <si>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</si>
  <si>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</si>
  <si>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</si>
  <si>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</si>
  <si>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</si>
  <si>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</si>
  <si>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</si>
  <si>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</si>
  <si>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</si>
  <si>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</si>
  <si>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</si>
  <si>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</si>
  <si>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</si>
  <si>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</si>
  <si>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</si>
  <si>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</si>
  <si>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</si>
  <si>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</si>
  <si>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</si>
  <si>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</si>
  <si>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</si>
  <si>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</si>
  <si>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</si>
  <si>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</si>
  <si>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</si>
  <si>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</si>
  <si>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</si>
  <si>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</si>
  <si>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</si>
  <si>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</si>
  <si>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</si>
  <si>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</si>
  <si>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</si>
  <si>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</si>
  <si>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</si>
  <si>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</si>
  <si>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</si>
  <si>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</si>
  <si>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</si>
  <si>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</si>
  <si>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</si>
  <si>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</si>
  <si>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</si>
  <si>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</si>
  <si>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</si>
  <si>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</si>
  <si>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</si>
  <si>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</si>
  <si>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</si>
  <si>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</si>
  <si>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</si>
  <si>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</si>
  <si>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</si>
  <si>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</si>
  <si>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</si>
  <si>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</si>
  <si>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</si>
  <si>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</si>
  <si>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</si>
  <si>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</si>
  <si>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</si>
  <si>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</si>
  <si>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</si>
  <si>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</si>
  <si>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</si>
  <si>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</si>
  <si>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</si>
  <si>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</si>
  <si>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</si>
  <si>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</si>
  <si>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</si>
  <si>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</si>
  <si>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</si>
  <si>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</si>
  <si>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</si>
  <si>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</si>
  <si>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</si>
  <si>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</si>
  <si>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</si>
  <si>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</si>
  <si>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</si>
  <si>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</si>
  <si>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</si>
  <si>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</si>
  <si>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</si>
  <si>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</si>
  <si>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</si>
  <si>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</si>
  <si>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</si>
  <si>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</si>
  <si>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</si>
  <si>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</si>
  <si>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</si>
  <si>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</si>
  <si>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</si>
  <si>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</si>
  <si>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</si>
  <si>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</si>
  <si>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</si>
  <si>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</si>
  <si>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</si>
  <si>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</si>
  <si>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</si>
  <si>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</si>
  <si>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</si>
  <si>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</si>
  <si>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</si>
  <si>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</si>
  <si>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</si>
  <si>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</si>
  <si>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</si>
  <si>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</si>
  <si>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</si>
  <si>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</si>
  <si>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</si>
  <si>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</si>
  <si>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</si>
  <si>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</si>
  <si>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</si>
  <si>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</si>
  <si>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</si>
  <si>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</si>
  <si>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</si>
  <si>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</si>
  <si>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</si>
  <si>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</si>
  <si>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</si>
  <si>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</si>
  <si>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</si>
  <si>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</si>
  <si>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</si>
  <si>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</si>
  <si>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</si>
  <si>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</si>
  <si>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</si>
  <si>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</si>
  <si>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</si>
  <si>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</si>
  <si>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</si>
  <si>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</si>
  <si>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</si>
  <si>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</si>
  <si>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</si>
  <si>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</si>
  <si>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</si>
  <si>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</si>
  <si>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</si>
  <si>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</si>
  <si>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</si>
  <si>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</si>
  <si>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</si>
  <si>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</si>
  <si>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</si>
  <si>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</si>
  <si>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</si>
  <si>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</si>
  <si>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</si>
  <si>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</si>
  <si>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</si>
  <si>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</si>
  <si>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</si>
  <si>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</si>
  <si>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</si>
  <si>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</si>
  <si>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</si>
  <si>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</si>
  <si>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</si>
  <si>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</si>
  <si>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</si>
  <si>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</si>
  <si>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</si>
  <si>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</si>
  <si>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</si>
  <si>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</si>
  <si>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</si>
  <si>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</si>
  <si>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</si>
  <si>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</si>
  <si>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</si>
  <si>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</si>
  <si>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</si>
  <si>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</si>
  <si>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</si>
  <si>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</si>
  <si>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</si>
  <si>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</si>
  <si>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</si>
  <si>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</si>
  <si>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</si>
  <si>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</si>
  <si>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</si>
  <si>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</si>
  <si>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</si>
  <si>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</si>
  <si>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</si>
  <si>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</si>
  <si>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</si>
  <si>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</si>
  <si>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</si>
  <si>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</si>
  <si>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</si>
  <si>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</si>
  <si>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</si>
  <si>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</si>
  <si>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</si>
  <si>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</si>
  <si>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</si>
  <si>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</si>
  <si>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</si>
  <si>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</si>
  <si>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</si>
  <si>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</si>
  <si>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</si>
  <si>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</si>
  <si>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</si>
  <si>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</si>
  <si>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</si>
  <si>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</si>
  <si>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</si>
  <si>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</si>
  <si>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</si>
  <si>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</si>
  <si>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</si>
  <si>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</si>
  <si>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</si>
  <si>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</si>
  <si>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</si>
  <si>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</si>
  <si>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</si>
  <si>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</si>
  <si>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</si>
  <si>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</si>
  <si>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</si>
  <si>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</si>
  <si>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</si>
  <si>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</si>
  <si>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</si>
  <si>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</si>
  <si>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</si>
  <si>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</si>
  <si>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</si>
  <si>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</si>
  <si>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</si>
  <si>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</si>
  <si>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</si>
  <si>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</si>
  <si>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</si>
  <si>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</si>
  <si>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</si>
  <si>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</si>
  <si>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</si>
  <si>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</si>
  <si>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</si>
  <si>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</si>
  <si>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</si>
  <si>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</si>
  <si>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</si>
  <si>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</si>
  <si>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</si>
  <si>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</si>
  <si>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</si>
  <si>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</si>
  <si>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</si>
  <si>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</si>
  <si>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</si>
  <si>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</si>
  <si>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</si>
  <si>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</si>
  <si>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</si>
  <si>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</si>
  <si>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</si>
  <si>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</si>
  <si>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</si>
  <si>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</si>
  <si>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</si>
  <si>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</si>
  <si>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</si>
  <si>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</si>
  <si>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</si>
  <si>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</si>
  <si>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</si>
  <si>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</si>
  <si>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</si>
  <si>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</si>
  <si>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</si>
  <si>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</si>
  <si>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</si>
  <si>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</si>
  <si>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</si>
  <si>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</si>
  <si>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</si>
  <si>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</si>
  <si>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</si>
  <si>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</si>
  <si>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</si>
  <si>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</si>
  <si>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</si>
  <si>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</si>
  <si>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</si>
  <si>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</si>
  <si>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</si>
  <si>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</si>
  <si>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</si>
  <si>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</si>
  <si>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</si>
  <si>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</si>
  <si>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</si>
  <si>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</si>
  <si>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</si>
  <si>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</si>
  <si>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</si>
  <si>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</si>
  <si>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</si>
  <si>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</si>
  <si>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</si>
  <si>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</si>
  <si>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</si>
  <si>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</si>
  <si>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</si>
  <si>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</si>
  <si>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</si>
  <si>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</si>
  <si>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</si>
  <si>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</si>
  <si>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</si>
  <si>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</si>
  <si>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</si>
  <si>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</si>
  <si>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</si>
  <si>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</si>
  <si>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</si>
  <si>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</si>
  <si>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</si>
  <si>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</si>
  <si>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</si>
  <si>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</si>
  <si>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</si>
  <si>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</si>
  <si>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</si>
  <si>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</si>
  <si>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</si>
  <si>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</si>
  <si>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</si>
  <si>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</si>
  <si>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</si>
  <si>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</si>
  <si>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</si>
  <si>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</si>
  <si>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</si>
  <si>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</si>
  <si>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</si>
  <si>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</si>
  <si>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</si>
  <si>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</si>
  <si>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</si>
  <si>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</si>
  <si>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</si>
  <si>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</si>
  <si>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</si>
  <si>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</si>
  <si>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</si>
  <si>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</si>
  <si>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</si>
  <si>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</si>
  <si>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</si>
  <si>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</si>
  <si>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</si>
  <si>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</si>
  <si>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</si>
  <si>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</si>
  <si>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</si>
  <si>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</si>
  <si>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</si>
  <si>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</si>
  <si>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</si>
  <si>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</si>
  <si>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</si>
  <si>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</si>
  <si>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</si>
  <si>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</si>
  <si>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</si>
  <si>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</si>
  <si>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</si>
  <si>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</si>
  <si>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</si>
  <si>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</si>
  <si>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</si>
  <si>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</si>
  <si>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</si>
  <si>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</si>
  <si>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</si>
  <si>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</si>
  <si>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</si>
  <si>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</si>
  <si>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</si>
  <si>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</si>
  <si>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</si>
  <si>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</si>
  <si>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</si>
  <si>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</si>
  <si>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</si>
  <si>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</si>
  <si>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</si>
  <si>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</si>
  <si>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</si>
  <si>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</si>
  <si>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</si>
  <si>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</si>
  <si>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</si>
  <si>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</si>
  <si>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</si>
  <si>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</si>
  <si>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</si>
  <si>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</si>
  <si>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</si>
  <si>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</si>
  <si>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</si>
  <si>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</si>
  <si>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</si>
  <si>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</si>
  <si>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</si>
  <si>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</si>
  <si>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</si>
  <si>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</si>
  <si>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</si>
  <si>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</si>
  <si>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</si>
  <si>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</si>
  <si>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</si>
  <si>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</si>
  <si>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</si>
  <si>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</si>
  <si>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</si>
  <si>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</si>
  <si>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</si>
  <si>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</si>
  <si>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</si>
  <si>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</si>
  <si>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</si>
  <si>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</si>
  <si>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</si>
  <si>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</si>
  <si>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</si>
  <si>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</si>
  <si>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</si>
  <si>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</si>
  <si>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</si>
  <si>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</si>
  <si>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</si>
  <si>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</si>
  <si>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</si>
  <si>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</si>
  <si>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</si>
  <si>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</si>
  <si>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</si>
  <si>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</si>
  <si>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</si>
  <si>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</si>
  <si>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</si>
  <si>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</si>
  <si>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</si>
  <si>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</si>
  <si>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</si>
  <si>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</si>
  <si>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</si>
  <si>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</si>
  <si>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</si>
  <si>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</si>
  <si>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</si>
  <si>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</si>
  <si>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</si>
  <si>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</si>
  <si>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</si>
  <si>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</si>
  <si>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</si>
  <si>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</si>
  <si>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</si>
  <si>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</si>
  <si>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</si>
  <si>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</si>
  <si>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</si>
  <si>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</si>
  <si>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</si>
  <si>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</si>
  <si>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</si>
  <si>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</si>
  <si>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</si>
  <si>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</si>
  <si>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</si>
  <si>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</si>
  <si>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</si>
  <si>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</si>
  <si>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</si>
  <si>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</si>
  <si>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</si>
  <si>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</si>
  <si>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</si>
  <si>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</si>
  <si>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</si>
  <si>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</si>
  <si>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</si>
  <si>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</si>
  <si>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</si>
  <si>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</si>
  <si>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</si>
  <si>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</si>
  <si>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</si>
  <si>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</si>
  <si>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</si>
  <si>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</si>
  <si>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</si>
  <si>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</si>
  <si>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</si>
  <si>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</si>
  <si>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</si>
  <si>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</si>
  <si>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</si>
  <si>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</si>
  <si>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</si>
  <si>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</si>
  <si>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</si>
  <si>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</si>
  <si>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</si>
  <si>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</si>
  <si>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</si>
  <si>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</si>
  <si>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</si>
  <si>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</si>
  <si>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</si>
  <si>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</si>
  <si>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</si>
  <si>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</si>
  <si>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</si>
  <si>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</si>
  <si>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</si>
  <si>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</si>
  <si>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</si>
  <si>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</si>
  <si>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</si>
  <si>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</si>
  <si>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</si>
  <si>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</si>
  <si>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</si>
  <si>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</si>
  <si>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</si>
  <si>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</si>
  <si>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</si>
  <si>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</si>
  <si>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</si>
  <si>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</si>
  <si>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</si>
  <si>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</si>
  <si>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</si>
  <si>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</si>
  <si>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</si>
  <si>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</si>
  <si>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</si>
  <si>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</si>
  <si>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</si>
  <si>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</si>
  <si>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</si>
  <si>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</si>
  <si>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</si>
  <si>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</si>
  <si>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</si>
  <si>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</si>
  <si>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</si>
  <si>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</si>
  <si>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</si>
  <si>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</si>
  <si>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</si>
  <si>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</si>
  <si>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</si>
  <si>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</si>
  <si>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</si>
  <si>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</si>
  <si>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</si>
  <si>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</si>
  <si>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</si>
  <si>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</si>
  <si>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</si>
  <si>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</si>
  <si>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</si>
  <si>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</si>
  <si>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</si>
  <si>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</si>
  <si>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</si>
  <si>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</si>
  <si>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</si>
  <si>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</si>
  <si>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</si>
  <si>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</si>
  <si>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</si>
  <si>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</si>
  <si>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</si>
  <si>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</si>
  <si>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</si>
  <si>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</si>
  <si>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</si>
  <si>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</si>
  <si>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</si>
  <si>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</si>
  <si>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</si>
  <si>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</si>
  <si>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</si>
  <si>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</si>
  <si>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</si>
  <si>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</si>
  <si>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</si>
  <si>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</si>
  <si>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</si>
  <si>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</si>
  <si>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</si>
  <si>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</si>
  <si>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</si>
  <si>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</si>
  <si>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</si>
  <si>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</si>
  <si>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</si>
  <si>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</si>
  <si>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</si>
  <si>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</si>
  <si>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</si>
  <si>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</si>
  <si>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</si>
  <si>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</si>
  <si>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</si>
  <si>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</si>
  <si>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</si>
  <si>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</si>
  <si>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</si>
  <si>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</si>
  <si>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</si>
  <si>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</si>
  <si>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</si>
  <si>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</si>
  <si>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</si>
  <si>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</si>
  <si>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</si>
  <si>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</si>
  <si>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</si>
  <si>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</si>
  <si>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</si>
  <si>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</si>
  <si>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</si>
  <si>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</si>
  <si>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</si>
  <si>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</si>
  <si>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</si>
  <si>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</si>
  <si>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</si>
  <si>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</si>
  <si>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</si>
  <si>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</si>
  <si>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</si>
  <si>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</si>
  <si>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</si>
  <si>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</si>
  <si>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</si>
  <si>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</si>
  <si>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</si>
  <si>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</si>
  <si>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</si>
  <si>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</si>
  <si>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</si>
  <si>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</si>
  <si>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</si>
  <si>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</si>
  <si>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</si>
  <si>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</si>
  <si>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</si>
  <si>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</si>
  <si>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</si>
  <si>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</si>
  <si>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</si>
  <si>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</si>
  <si>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</si>
  <si>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</si>
  <si>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</si>
  <si>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</si>
  <si>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</si>
  <si>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</si>
  <si>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</si>
  <si>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</si>
  <si>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</si>
  <si>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</si>
  <si>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</si>
  <si>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</si>
  <si>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</si>
  <si>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</si>
  <si>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</si>
  <si>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</si>
  <si>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</si>
  <si>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</si>
  <si>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</si>
  <si>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</si>
  <si>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</si>
  <si>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</si>
  <si>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</si>
  <si>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</si>
  <si>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</si>
  <si>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</si>
  <si>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</si>
  <si>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</si>
  <si>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</si>
  <si>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</si>
  <si>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</si>
  <si>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</si>
  <si>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</si>
  <si>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</si>
  <si>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</si>
  <si>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</si>
  <si>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</si>
  <si>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</si>
  <si>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</si>
  <si>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</si>
  <si>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</si>
  <si>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</si>
  <si>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</si>
  <si>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</si>
  <si>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</si>
  <si>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</si>
  <si>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</si>
  <si>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</si>
  <si>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</si>
  <si>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</si>
  <si>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</si>
  <si>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</si>
  <si>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</si>
  <si>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</si>
  <si>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</si>
  <si>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</si>
  <si>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</si>
  <si>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</si>
  <si>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</si>
  <si>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</si>
  <si>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</si>
  <si>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</si>
  <si>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</si>
  <si>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</si>
  <si>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</si>
  <si>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</si>
  <si>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</si>
  <si>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</si>
  <si>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</si>
  <si>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</si>
  <si>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</si>
  <si>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</si>
  <si>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</si>
  <si>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</si>
  <si>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</si>
  <si>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</si>
  <si>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</si>
  <si>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</si>
  <si>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</si>
  <si>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</si>
  <si>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</si>
  <si>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</si>
  <si>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</si>
  <si>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</si>
  <si>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</si>
  <si>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</si>
  <si>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</si>
  <si>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</si>
  <si>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</si>
  <si>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</si>
  <si>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</si>
  <si>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</si>
  <si>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</si>
  <si>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</si>
  <si>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</si>
  <si>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</si>
  <si>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</si>
  <si>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</si>
  <si>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</si>
  <si>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</si>
  <si>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</si>
  <si>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</si>
  <si>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</si>
  <si>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</si>
  <si>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</si>
  <si>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</si>
  <si>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</si>
  <si>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</si>
  <si>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</si>
  <si>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</si>
  <si>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</si>
  <si>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</si>
  <si>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</si>
  <si>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</si>
  <si>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</si>
  <si>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</si>
  <si>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Beaverton</t>
  </si>
  <si>
    <t>OR</t>
  </si>
  <si>
    <t>USA</t>
  </si>
  <si>
    <t>Oregon National Primate Research Center</t>
  </si>
  <si>
    <t>Radiation Safety Office-Tebo Lab</t>
  </si>
  <si>
    <t>505 NW 185th Ave</t>
  </si>
  <si>
    <t>503-690-5376</t>
  </si>
  <si>
    <t>11-2</t>
  </si>
  <si>
    <t>Lee 3567</t>
  </si>
  <si>
    <t>OHSU-Jan13-1</t>
  </si>
  <si>
    <t>OHSU-Jan13-2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</si>
</sst>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g-Woo" refreshedDate="41219.669049999997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4999999999999999E-2" maxValue="0.05"/>
    </cacheField>
    <cacheField name="Activity (Bq)" numFmtId="11">
      <sharedItems containsMixedTypes="1" containsNumber="1" minValue="186.48" maxValue="621.6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5.04E-9" maxValue="1.6800000000000002E-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OHSU-DEC12-1"/>
    <x v="0"/>
    <n v="1.4999999999999999E-2"/>
    <n v="186.48"/>
    <s v="Slurry/Paste"/>
    <s v="Other"/>
    <n v="30"/>
    <s v="4h"/>
    <m/>
    <n v="5.04E-9"/>
  </r>
  <r>
    <s v="OHSU-DEC12-2"/>
    <x v="0"/>
    <n v="0.05"/>
    <n v="621.6"/>
    <s v="Slurry/Paste"/>
    <s v="Other"/>
    <n v="30"/>
    <s v="4h"/>
    <m/>
    <n v="1.6800000000000002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6" sqref="A26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883</v>
      </c>
    </row>
    <row r="5" spans="1:3">
      <c r="A5" s="18" t="s">
        <v>10</v>
      </c>
      <c r="B5" s="11" t="s">
        <v>884</v>
      </c>
      <c r="C5" s="9" t="s">
        <v>875</v>
      </c>
    </row>
    <row r="6" spans="1:3">
      <c r="A6" s="18" t="s">
        <v>11</v>
      </c>
      <c r="B6" s="11" t="s">
        <v>885</v>
      </c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886</v>
      </c>
    </row>
    <row r="12" spans="1:3">
      <c r="A12" s="18" t="s">
        <v>839</v>
      </c>
      <c r="B12" s="23" t="s">
        <v>888</v>
      </c>
    </row>
    <row r="13" spans="1:3">
      <c r="A13" s="18" t="s">
        <v>16</v>
      </c>
      <c r="B13" s="12">
        <v>41257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41290</v>
      </c>
      <c r="C15" s="9" t="s">
        <v>854</v>
      </c>
    </row>
    <row r="16" spans="1:3">
      <c r="A16" s="18" t="s">
        <v>811</v>
      </c>
      <c r="B16" s="14">
        <v>40926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35</v>
      </c>
      <c r="C24" s="19">
        <v>1.4999999999999999E-2</v>
      </c>
      <c r="D24" s="31">
        <f>IF(Table5[[#This Row],[Mass (g)]]="","",Table5[[#This Row],[Mass (g)]]*VLOOKUP(Table5[[#This Row],[Nuclide]],Doedata,4)*37000000000)</f>
        <v>186.48</v>
      </c>
      <c r="E24" s="10" t="s">
        <v>820</v>
      </c>
      <c r="F24" s="10" t="s">
        <v>821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5.04E-9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890</v>
      </c>
      <c r="B25" s="9" t="s">
        <v>35</v>
      </c>
      <c r="C25" s="19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821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1.6800000000000002E-8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F13" sqref="F13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35</v>
      </c>
      <c r="B5" s="20">
        <v>6.5000000000000002E-2</v>
      </c>
      <c r="C5" s="20">
        <v>808.08</v>
      </c>
      <c r="D5" s="20">
        <v>2.1840000000000002E-8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6.5000000000000002E-2</v>
      </c>
      <c r="C7" s="20">
        <v>808.08</v>
      </c>
      <c r="D7" s="20">
        <v>2.1840000000000002E-8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2010-11-18T22:52:38Z</cp:lastPrinted>
  <dcterms:created xsi:type="dcterms:W3CDTF">2010-11-12T20:51:00Z</dcterms:created>
  <dcterms:modified xsi:type="dcterms:W3CDTF">2012-12-14T20:27:15Z</dcterms:modified>
</cp:coreProperties>
</file>