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<sst xmlns="http://schemas.openxmlformats.org/spreadsheetml/2006/main" count="3299" uniqueCount="903">
  <si>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</si>
  <si>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</si>
  <si>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</si>
  <si>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</si>
  <si>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</si>
  <si>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</si>
  <si>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</si>
  <si>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</si>
  <si>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</si>
  <si>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</si>
  <si>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</si>
  <si>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</si>
  <si>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</si>
  <si>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</si>
  <si>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</si>
  <si>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</si>
  <si>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</si>
  <si>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</si>
  <si>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</si>
  <si>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</si>
  <si>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</si>
  <si>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</si>
  <si>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</si>
  <si>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</si>
  <si>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</si>
  <si>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</si>
  <si>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</si>
  <si>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</si>
  <si>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</si>
  <si>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</si>
  <si>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</si>
  <si>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</si>
  <si>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</si>
  <si>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</si>
  <si>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</si>
  <si>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</si>
  <si>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</si>
  <si>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</si>
  <si>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</si>
  <si>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</si>
  <si>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</si>
  <si>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</si>
  <si>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</si>
  <si>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</si>
  <si>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</si>
  <si>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</si>
  <si>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</si>
  <si>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</si>
  <si>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</si>
  <si>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</si>
  <si>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</si>
  <si>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</si>
  <si>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</si>
  <si>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</si>
  <si>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</si>
  <si>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</si>
  <si>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</si>
  <si>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</si>
  <si>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</si>
  <si>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</si>
  <si>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</si>
  <si>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</si>
  <si>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</si>
  <si>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</si>
  <si>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</si>
  <si>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</si>
  <si>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</si>
  <si>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</si>
  <si>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</si>
  <si>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</si>
  <si>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</si>
  <si>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</si>
  <si>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</si>
  <si>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</si>
  <si>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</si>
  <si>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</si>
  <si>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</si>
  <si>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</si>
  <si>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</si>
  <si>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</si>
  <si>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</si>
  <si>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</si>
  <si>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</si>
  <si>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</si>
  <si>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</si>
  <si>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</si>
  <si>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</si>
  <si>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</si>
  <si>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</si>
  <si>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</si>
  <si>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</si>
  <si>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</si>
  <si>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</si>
  <si>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</si>
  <si>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</si>
  <si>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</si>
  <si>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</si>
  <si>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</si>
  <si>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</si>
  <si>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</si>
  <si>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</si>
  <si>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</si>
  <si>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</si>
  <si>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</si>
  <si>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</si>
  <si>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</si>
  <si>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</si>
  <si>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</si>
  <si>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</si>
  <si>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</si>
  <si>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</si>
  <si>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</si>
  <si>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</si>
  <si>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</si>
  <si>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</si>
  <si>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</si>
  <si>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</si>
  <si>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</si>
  <si>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</si>
  <si>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</si>
  <si>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</si>
  <si>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</si>
  <si>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</si>
  <si>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</si>
  <si>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</si>
  <si>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</si>
  <si>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</si>
  <si>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</si>
  <si>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</si>
  <si>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</si>
  <si>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</si>
  <si>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</si>
  <si>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</si>
  <si>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</si>
  <si>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</si>
  <si>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</si>
  <si>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</si>
  <si>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</si>
  <si>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</si>
  <si>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</si>
  <si>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</si>
  <si>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</si>
  <si>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</si>
  <si>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</si>
  <si>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</si>
  <si>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</si>
  <si>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</si>
  <si>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</si>
  <si>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</si>
  <si>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</si>
  <si>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</si>
  <si>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</si>
  <si>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</si>
  <si>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</si>
  <si>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</si>
  <si>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</si>
  <si>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</si>
  <si>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</si>
  <si>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</si>
  <si>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</si>
  <si>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</si>
  <si>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</si>
  <si>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</si>
  <si>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</si>
  <si>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</si>
  <si>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</si>
  <si>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</si>
  <si>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</si>
  <si>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</si>
  <si>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</si>
  <si>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</si>
  <si>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</si>
  <si>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</si>
  <si>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</si>
  <si>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</si>
  <si>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</si>
  <si>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</si>
  <si>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</si>
  <si>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</si>
  <si>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</si>
  <si>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</si>
  <si>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</si>
  <si>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</si>
  <si>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</si>
  <si>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</si>
  <si>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</si>
  <si>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</si>
  <si>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</si>
  <si>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</si>
  <si>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</si>
  <si>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</si>
  <si>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</si>
  <si>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</si>
  <si>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</si>
  <si>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</si>
  <si>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</si>
  <si>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</si>
  <si>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</si>
  <si>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</si>
  <si>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</si>
  <si>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</si>
  <si>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</si>
  <si>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</si>
  <si>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</si>
  <si>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</si>
  <si>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</si>
  <si>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</si>
  <si>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</si>
  <si>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</si>
  <si>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</si>
  <si>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</si>
  <si>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</si>
  <si>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</si>
  <si>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</si>
  <si>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</si>
  <si>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</si>
  <si>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</si>
  <si>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</si>
  <si>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</si>
  <si>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</si>
  <si>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</si>
  <si>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</si>
  <si>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</si>
  <si>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</si>
  <si>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</si>
  <si>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</si>
  <si>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</si>
  <si>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</si>
  <si>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</si>
  <si>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</si>
  <si>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</si>
  <si>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</si>
  <si>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</si>
  <si>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</si>
  <si>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</si>
  <si>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</si>
  <si>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</si>
  <si>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</si>
  <si>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</si>
  <si>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</si>
  <si>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</si>
  <si>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</si>
  <si>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</si>
  <si>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</si>
  <si>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</si>
  <si>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</si>
  <si>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</si>
  <si>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</si>
  <si>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</si>
  <si>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</si>
  <si>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</si>
  <si>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</si>
  <si>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</si>
  <si>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</si>
  <si>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</si>
  <si>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</si>
  <si>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</si>
  <si>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</si>
  <si>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</si>
  <si>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</si>
  <si>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</si>
  <si>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</si>
  <si>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</si>
  <si>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</si>
  <si>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</si>
  <si>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</si>
  <si>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</si>
  <si>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</si>
  <si>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</si>
  <si>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</si>
  <si>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</si>
  <si>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</si>
  <si>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</si>
  <si>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</si>
  <si>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</si>
  <si>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</si>
  <si>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</si>
  <si>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</si>
  <si>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</si>
  <si>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</si>
  <si>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</si>
  <si>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</si>
  <si>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</si>
  <si>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</si>
  <si>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</si>
  <si>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</si>
  <si>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</si>
  <si>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</si>
  <si>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</si>
  <si>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</si>
  <si>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</si>
  <si>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</si>
  <si>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</si>
  <si>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</si>
  <si>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</si>
  <si>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</si>
  <si>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</si>
  <si>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</si>
  <si>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</si>
  <si>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</si>
  <si>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</si>
  <si>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</si>
  <si>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</si>
  <si>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</si>
  <si>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</si>
  <si>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</si>
  <si>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</si>
  <si>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</si>
  <si>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</si>
  <si>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</si>
  <si>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</si>
  <si>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</si>
  <si>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</si>
  <si>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</si>
  <si>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</si>
  <si>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</si>
  <si>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</si>
  <si>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</si>
  <si>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</si>
  <si>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</si>
  <si>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</si>
  <si>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</si>
  <si>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</si>
  <si>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</si>
  <si>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</si>
  <si>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</si>
  <si>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</si>
  <si>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</si>
  <si>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</si>
  <si>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</si>
  <si>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</si>
  <si>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</si>
  <si>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</si>
  <si>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</si>
  <si>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</si>
  <si>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</si>
  <si>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</si>
  <si>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</si>
  <si>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</si>
  <si>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</si>
  <si>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</si>
  <si>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</si>
  <si>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</si>
  <si>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</si>
  <si>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</si>
  <si>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</si>
  <si>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</si>
  <si>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</si>
  <si>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</si>
  <si>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</si>
  <si>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</si>
  <si>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</si>
  <si>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</si>
  <si>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</si>
  <si>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</si>
  <si>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</si>
  <si>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</si>
  <si>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</si>
  <si>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</si>
  <si>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</si>
  <si>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</si>
  <si>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</si>
  <si>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</si>
  <si>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</si>
  <si>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</si>
  <si>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</si>
  <si>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</si>
  <si>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</si>
  <si>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</si>
  <si>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</si>
  <si>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</si>
  <si>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</si>
  <si>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</si>
  <si>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</si>
  <si>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</si>
  <si>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</si>
  <si>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</si>
  <si>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</si>
  <si>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</si>
  <si>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</si>
  <si>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</si>
  <si>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</si>
  <si>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</si>
  <si>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</si>
  <si>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</si>
  <si>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</si>
  <si>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</si>
  <si>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</si>
  <si>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</si>
  <si>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</si>
  <si>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</si>
  <si>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</si>
  <si>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</si>
  <si>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</si>
  <si>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</si>
  <si>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</si>
  <si>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</si>
  <si>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</si>
  <si>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</si>
  <si>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</si>
  <si>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</si>
  <si>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</si>
  <si>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</si>
  <si>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</si>
  <si>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</si>
  <si>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</si>
  <si>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</si>
  <si>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</si>
  <si>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</si>
  <si>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</si>
  <si>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</si>
  <si>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</si>
  <si>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</si>
  <si>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</si>
  <si>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</si>
  <si>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</si>
  <si>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</si>
  <si>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</si>
  <si>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</si>
  <si>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</si>
  <si>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</si>
  <si>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</si>
  <si>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</si>
  <si>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</si>
  <si>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</si>
  <si>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</si>
  <si>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</si>
  <si>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</si>
  <si>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</si>
  <si>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</si>
  <si>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</si>
  <si>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</si>
  <si>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</si>
  <si>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</si>
  <si>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</si>
  <si>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</si>
  <si>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</si>
  <si>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</si>
  <si>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</si>
  <si>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</si>
  <si>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</si>
  <si>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</si>
  <si>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</si>
  <si>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</si>
  <si>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</si>
  <si>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</si>
  <si>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</si>
  <si>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</si>
  <si>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</si>
  <si>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</si>
  <si>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</si>
  <si>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</si>
  <si>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</si>
  <si>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</si>
  <si>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</si>
  <si>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</si>
  <si>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</si>
  <si>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</si>
  <si>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</si>
  <si>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</si>
  <si>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</si>
  <si>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</si>
  <si>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</si>
  <si>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</si>
  <si>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</si>
  <si>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</si>
  <si>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</si>
  <si>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</si>
  <si>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</si>
  <si>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</si>
  <si>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</si>
  <si>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</si>
  <si>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</si>
  <si>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</si>
  <si>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</si>
  <si>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</si>
  <si>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</si>
  <si>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</si>
  <si>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</si>
  <si>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</si>
  <si>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</si>
  <si>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</si>
  <si>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</si>
  <si>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</si>
  <si>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</si>
  <si>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</si>
  <si>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</si>
  <si>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</si>
  <si>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</si>
  <si>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</si>
  <si>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</si>
  <si>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</si>
  <si>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</si>
  <si>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</si>
  <si>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</si>
  <si>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</si>
  <si>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</si>
  <si>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</si>
  <si>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</si>
  <si>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</si>
  <si>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</si>
  <si>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</si>
  <si>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</si>
  <si>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</si>
  <si>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</si>
  <si>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</si>
  <si>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</si>
  <si>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</si>
  <si>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</si>
  <si>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</si>
  <si>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</si>
  <si>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</si>
  <si>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</si>
  <si>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</si>
  <si>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</si>
  <si>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</si>
  <si>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</si>
  <si>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</si>
  <si>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</si>
  <si>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</si>
  <si>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</si>
  <si>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</si>
  <si>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</si>
  <si>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</si>
  <si>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</si>
  <si>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</si>
  <si>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</si>
  <si>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</si>
  <si>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</si>
  <si>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</si>
  <si>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</si>
  <si>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</si>
  <si>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</si>
  <si>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</si>
  <si>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</si>
  <si>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</si>
  <si>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</si>
  <si>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</si>
  <si>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</si>
  <si>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</si>
  <si>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</si>
  <si>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</si>
  <si>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</si>
  <si>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</si>
  <si>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</si>
  <si>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</si>
  <si>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</si>
  <si>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</si>
  <si>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</si>
  <si>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</si>
  <si>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</si>
  <si>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</si>
  <si>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</si>
  <si>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</si>
  <si>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</si>
  <si>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</si>
  <si>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</si>
  <si>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</si>
  <si>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</si>
  <si>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</si>
  <si>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</si>
  <si>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</si>
  <si>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</si>
  <si>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</si>
  <si>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</si>
  <si>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</si>
  <si>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</si>
  <si>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</si>
  <si>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</si>
  <si>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</si>
  <si>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</si>
  <si>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</si>
  <si>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</si>
  <si>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</si>
  <si>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</si>
  <si>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</si>
  <si>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</si>
  <si>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</si>
  <si>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</si>
  <si>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</si>
  <si>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</si>
  <si>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</si>
  <si>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</si>
  <si>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</si>
  <si>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</si>
  <si>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</si>
  <si>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</si>
  <si>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</si>
  <si>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</si>
  <si>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</si>
  <si>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</si>
  <si>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</si>
  <si>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</si>
  <si>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</si>
  <si>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</si>
  <si>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</si>
  <si>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</si>
  <si>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</si>
  <si>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</si>
  <si>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</si>
  <si>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</si>
  <si>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</si>
  <si>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</si>
  <si>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</si>
  <si>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</si>
  <si>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</si>
  <si>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</si>
  <si>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</si>
  <si>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</si>
  <si>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</si>
  <si>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</si>
  <si>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</si>
  <si>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</si>
  <si>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</si>
  <si>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</si>
  <si>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</si>
  <si>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</si>
  <si>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</si>
  <si>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</si>
  <si>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</si>
  <si>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</si>
  <si>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</si>
  <si>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</si>
  <si>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</si>
  <si>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</si>
  <si>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</si>
  <si>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</si>
  <si>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</si>
  <si>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</si>
  <si>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</si>
  <si>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</si>
  <si>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</si>
  <si>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</si>
  <si>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</si>
  <si>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</si>
  <si>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</si>
  <si>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</si>
  <si>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</si>
  <si>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</si>
  <si>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</si>
  <si>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</si>
  <si>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</si>
  <si>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</si>
  <si>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</si>
  <si>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</si>
  <si>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</si>
  <si>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</si>
  <si>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</si>
  <si>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</si>
  <si>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</si>
  <si>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</si>
  <si>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</si>
  <si>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</si>
  <si>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</si>
  <si>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</si>
  <si>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</si>
  <si>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</si>
  <si>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</si>
  <si>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</si>
  <si>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</si>
  <si>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</si>
  <si>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</si>
  <si>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</si>
  <si>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</si>
  <si>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</si>
  <si>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</si>
  <si>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</si>
  <si>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</si>
  <si>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</si>
  <si>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</si>
  <si>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</si>
  <si>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</si>
  <si>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</si>
  <si>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</si>
  <si>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</si>
  <si>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</si>
  <si>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</si>
  <si>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</si>
  <si>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</si>
  <si>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</si>
  <si>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</si>
  <si>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</si>
  <si>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</si>
  <si>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</si>
  <si>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</si>
  <si>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</si>
  <si>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</si>
  <si>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</si>
  <si>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</si>
  <si>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</si>
  <si>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</si>
  <si>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</si>
  <si>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</si>
  <si>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</si>
  <si>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</si>
  <si>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</si>
  <si>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</si>
  <si>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</si>
  <si>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</si>
  <si>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</si>
  <si>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</si>
  <si>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</si>
  <si>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</si>
  <si>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</si>
  <si>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</si>
  <si>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</si>
  <si>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</si>
  <si>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</si>
  <si>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</si>
  <si>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</si>
  <si>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</si>
  <si>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</si>
  <si>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</si>
  <si>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</si>
  <si>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</si>
  <si>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</si>
  <si>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</si>
  <si>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</si>
  <si>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</si>
  <si>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</si>
  <si>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</si>
  <si>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</si>
  <si>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</si>
  <si>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</si>
  <si>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</si>
  <si>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</si>
  <si>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</si>
  <si>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</si>
  <si>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</si>
  <si>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</si>
  <si>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</si>
  <si>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</si>
  <si>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</si>
  <si>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</si>
  <si>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</si>
  <si>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</si>
  <si>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</si>
  <si>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</si>
  <si>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</si>
  <si>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</si>
  <si>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</si>
  <si>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</si>
  <si>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</si>
  <si>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</si>
  <si>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</si>
  <si>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</si>
  <si>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</si>
  <si>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</si>
  <si>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</si>
  <si>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</si>
  <si>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</si>
  <si>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</si>
  <si>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</si>
  <si>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</si>
  <si>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</si>
  <si>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</si>
  <si>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</si>
  <si>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</si>
  <si>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</si>
  <si>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</si>
  <si>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</si>
  <si>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</si>
  <si>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</si>
  <si>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</si>
  <si>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</si>
  <si>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</si>
  <si>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</si>
  <si>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</si>
  <si>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</si>
  <si>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</si>
  <si>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</si>
  <si>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</si>
  <si>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</si>
  <si>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</si>
  <si>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</si>
  <si>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</si>
  <si>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</si>
  <si>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</si>
  <si>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</si>
  <si>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</si>
  <si>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</si>
  <si>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</si>
  <si>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</si>
  <si>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</si>
  <si>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</si>
  <si>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</si>
  <si>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</si>
  <si>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</si>
  <si>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</si>
  <si>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</si>
  <si>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</si>
  <si>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</si>
  <si>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</si>
  <si>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</si>
  <si>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</si>
  <si>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</si>
  <si>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</si>
  <si>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</si>
  <si>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</si>
  <si>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</si>
  <si>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</si>
  <si>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</si>
  <si>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</si>
  <si>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</si>
  <si>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</si>
  <si>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</si>
  <si>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</si>
  <si>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</si>
  <si>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</si>
  <si>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</si>
  <si>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</si>
  <si>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</si>
  <si>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</si>
  <si>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</si>
  <si>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</si>
  <si>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</si>
  <si>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</si>
  <si>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</si>
  <si>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</si>
  <si>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</si>
  <si>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</si>
  <si>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</si>
  <si>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</si>
  <si>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</si>
  <si>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</si>
  <si>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</si>
  <si>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</si>
  <si>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</si>
  <si>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</si>
  <si>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</si>
  <si>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</si>
  <si>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</si>
  <si>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</si>
  <si>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</si>
  <si>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</si>
  <si>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</si>
  <si>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</si>
  <si>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</si>
  <si>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</si>
  <si>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</si>
  <si>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</si>
  <si>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</si>
  <si>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</si>
  <si>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</si>
  <si>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</si>
  <si>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</si>
  <si>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</si>
  <si>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</si>
  <si>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</si>
  <si>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</si>
  <si>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</si>
  <si>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</si>
  <si>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</si>
  <si>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</si>
  <si>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</si>
  <si>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</si>
  <si>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</si>
  <si>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</si>
  <si>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</si>
  <si>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</si>
  <si>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</si>
  <si>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</si>
  <si>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</si>
  <si>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</si>
  <si>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</si>
  <si>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</si>
  <si>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</si>
  <si>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</si>
  <si>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</si>
  <si>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</si>
  <si>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</si>
  <si>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</si>
  <si>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</si>
  <si>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</si>
  <si>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</si>
  <si>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</si>
  <si>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</si>
  <si>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</si>
  <si>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</si>
  <si>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</si>
  <si>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Massey</t>
  </si>
  <si>
    <t>Michael</t>
  </si>
  <si>
    <t>Stanford University</t>
  </si>
  <si>
    <t>367 Panama St</t>
  </si>
  <si>
    <t>Room 065</t>
  </si>
  <si>
    <t>mmassey@stanford.edu</t>
  </si>
  <si>
    <t>Stanford</t>
  </si>
  <si>
    <t>United States</t>
  </si>
  <si>
    <t>3762, 3380, 3682</t>
  </si>
  <si>
    <t>06/26/2012</t>
  </si>
  <si>
    <t>7-2, 4-3, 4-1</t>
  </si>
  <si>
    <t>MM-USIL-1</t>
  </si>
  <si>
    <t>MM-USIL-2</t>
  </si>
  <si>
    <t>MM-USIL-3</t>
  </si>
  <si>
    <t>MM-USIL-4</t>
  </si>
  <si>
    <t>MM-USIL-5</t>
  </si>
  <si>
    <t>MM-USIL-6</t>
  </si>
  <si>
    <t>MM-UOPAL-SYN-1</t>
  </si>
  <si>
    <t>MM-UOPAL-SYN-2</t>
  </si>
  <si>
    <t>MM-UOPAL-SYN-3</t>
  </si>
  <si>
    <t>MM-UOPAL-SYN-4</t>
  </si>
  <si>
    <t>MM-UOPAL-SYN-5</t>
  </si>
  <si>
    <t>MM-UOPAL-SYN-6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</si>
</sst>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1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2" relativeIndent="1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H36" sqref="H36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884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94305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>
        <v>6503538839</v>
      </c>
    </row>
    <row r="13" spans="1:3">
      <c r="A13" s="17" t="s">
        <v>839</v>
      </c>
      <c r="B13" s="12" t="s">
        <v>888</v>
      </c>
    </row>
    <row r="14" spans="1:3">
      <c r="A14" s="17" t="s">
        <v>16</v>
      </c>
      <c r="B14" s="39" t="s">
        <v>889</v>
      </c>
    </row>
    <row r="15" spans="1:3">
      <c r="A15" s="17" t="s">
        <v>41</v>
      </c>
      <c r="B15" s="12" t="s">
        <v>890</v>
      </c>
      <c r="C15" s="9" t="s">
        <v>854</v>
      </c>
    </row>
    <row r="16" spans="1:3">
      <c r="A16" s="17" t="s">
        <v>40</v>
      </c>
      <c r="B16" s="13">
        <v>41115</v>
      </c>
      <c r="C16" s="9" t="s">
        <v>854</v>
      </c>
    </row>
    <row r="17" spans="1:34">
      <c r="A17" s="17" t="s">
        <v>811</v>
      </c>
      <c r="B17" s="40">
        <v>41134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12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35</v>
      </c>
      <c r="C24" s="18">
        <v>1E-4</v>
      </c>
      <c r="D24" s="30">
        <f ca="1">IF('Notice Data (Enter Data Here)'!$C24="","",'Notice Data (Enter Data Here)'!$C24*VLOOKUP('Notice Data (Enter Data Here)'!$B24,Doedata,4)*37000000000)</f>
        <v>1.2431999999999999</v>
      </c>
      <c r="E24" s="10" t="s">
        <v>815</v>
      </c>
      <c r="F24" s="10" t="s">
        <v>31</v>
      </c>
      <c r="G24" s="10">
        <v>30</v>
      </c>
      <c r="H24" s="10" t="s">
        <v>835</v>
      </c>
      <c r="I24" s="10"/>
      <c r="J24" s="26">
        <f ca="1">IF('Notice Data (Enter Data Here)'!$D24="","",'Notice Data (Enter Data Here)'!$D24/37000000000)</f>
        <v>3.3599999999999999E-11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892</v>
      </c>
      <c r="B25" s="9" t="s">
        <v>35</v>
      </c>
      <c r="C25" s="18">
        <v>1E-4</v>
      </c>
      <c r="D25" s="30">
        <f ca="1">IF('Notice Data (Enter Data Here)'!$C25="","",'Notice Data (Enter Data Here)'!$C25*VLOOKUP('Notice Data (Enter Data Here)'!$B25,Doedata,4)*37000000000)</f>
        <v>1.2431999999999999</v>
      </c>
      <c r="E25" s="10" t="s">
        <v>815</v>
      </c>
      <c r="F25" s="10" t="s">
        <v>31</v>
      </c>
      <c r="G25" s="10">
        <v>30</v>
      </c>
      <c r="H25" s="10" t="s">
        <v>835</v>
      </c>
      <c r="I25" s="10"/>
      <c r="J25" s="26">
        <f ca="1">IF('Notice Data (Enter Data Here)'!$D25="","",'Notice Data (Enter Data Here)'!$D25/37000000000)</f>
        <v>3.3599999999999999E-11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893</v>
      </c>
      <c r="B26" s="9" t="s">
        <v>35</v>
      </c>
      <c r="C26" s="18">
        <v>1E-4</v>
      </c>
      <c r="D26" s="30">
        <f ca="1">IF('Notice Data (Enter Data Here)'!$C26="","",'Notice Data (Enter Data Here)'!$C26*VLOOKUP('Notice Data (Enter Data Here)'!$B26,Doedata,4)*37000000000)</f>
        <v>1.2431999999999999</v>
      </c>
      <c r="E26" s="10" t="s">
        <v>815</v>
      </c>
      <c r="F26" s="10" t="s">
        <v>31</v>
      </c>
      <c r="G26" s="10">
        <v>30</v>
      </c>
      <c r="H26" s="10" t="s">
        <v>835</v>
      </c>
      <c r="I26" s="10"/>
      <c r="J26" s="26">
        <f ca="1">IF('Notice Data (Enter Data Here)'!$D26="","",'Notice Data (Enter Data Here)'!$D26/37000000000)</f>
        <v>3.3599999999999999E-11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894</v>
      </c>
      <c r="B27" s="9" t="s">
        <v>35</v>
      </c>
      <c r="C27" s="18">
        <v>1E-4</v>
      </c>
      <c r="D27" s="30">
        <f ca="1">IF('Notice Data (Enter Data Here)'!$C27="","",'Notice Data (Enter Data Here)'!$C27*VLOOKUP('Notice Data (Enter Data Here)'!$B27,Doedata,4)*37000000000)</f>
        <v>1.2431999999999999</v>
      </c>
      <c r="E27" s="10" t="s">
        <v>815</v>
      </c>
      <c r="F27" s="10" t="s">
        <v>31</v>
      </c>
      <c r="G27" s="10">
        <v>30</v>
      </c>
      <c r="H27" s="10" t="s">
        <v>835</v>
      </c>
      <c r="I27" s="10"/>
      <c r="J27" s="26">
        <f ca="1">IF('Notice Data (Enter Data Here)'!$D27="","",'Notice Data (Enter Data Here)'!$D27/37000000000)</f>
        <v>3.3599999999999999E-11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895</v>
      </c>
      <c r="B28" s="9" t="s">
        <v>35</v>
      </c>
      <c r="C28" s="18">
        <v>1E-4</v>
      </c>
      <c r="D28" s="30">
        <f ca="1">IF('Notice Data (Enter Data Here)'!$C28="","",'Notice Data (Enter Data Here)'!$C28*VLOOKUP('Notice Data (Enter Data Here)'!$B28,Doedata,4)*37000000000)</f>
        <v>1.2431999999999999</v>
      </c>
      <c r="E28" s="10" t="s">
        <v>815</v>
      </c>
      <c r="F28" s="10" t="s">
        <v>31</v>
      </c>
      <c r="G28" s="10">
        <v>30</v>
      </c>
      <c r="H28" s="10" t="s">
        <v>835</v>
      </c>
      <c r="I28" s="10"/>
      <c r="J28" s="26">
        <f ca="1">IF('Notice Data (Enter Data Here)'!$D28="","",'Notice Data (Enter Data Here)'!$D28/37000000000)</f>
        <v>3.3599999999999999E-11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896</v>
      </c>
      <c r="B29" s="9" t="s">
        <v>35</v>
      </c>
      <c r="C29" s="18">
        <v>1E-4</v>
      </c>
      <c r="D29" s="30">
        <f ca="1">IF('Notice Data (Enter Data Here)'!$C29="","",'Notice Data (Enter Data Here)'!$C29*VLOOKUP('Notice Data (Enter Data Here)'!$B29,Doedata,4)*37000000000)</f>
        <v>1.2431999999999999</v>
      </c>
      <c r="E29" s="10" t="s">
        <v>815</v>
      </c>
      <c r="F29" s="10" t="s">
        <v>31</v>
      </c>
      <c r="G29" s="10">
        <v>30</v>
      </c>
      <c r="H29" s="10" t="s">
        <v>835</v>
      </c>
      <c r="I29" s="10"/>
      <c r="J29" s="26">
        <f ca="1">IF('Notice Data (Enter Data Here)'!$D29="","",'Notice Data (Enter Data Here)'!$D29/37000000000)</f>
        <v>3.3599999999999999E-11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897</v>
      </c>
      <c r="B30" s="9" t="s">
        <v>35</v>
      </c>
      <c r="C30" s="18">
        <v>2E-3</v>
      </c>
      <c r="D30" s="30">
        <f ca="1">IF('Notice Data (Enter Data Here)'!$C30="","",'Notice Data (Enter Data Here)'!$C30*VLOOKUP('Notice Data (Enter Data Here)'!$B30,Doedata,4)*37000000000)</f>
        <v>24.863999999999997</v>
      </c>
      <c r="E30" s="10" t="s">
        <v>817</v>
      </c>
      <c r="F30" s="10" t="s">
        <v>31</v>
      </c>
      <c r="G30" s="10">
        <v>30</v>
      </c>
      <c r="H30" s="10" t="s">
        <v>836</v>
      </c>
      <c r="I30" s="10"/>
      <c r="J30" s="26">
        <f ca="1">IF('Notice Data (Enter Data Here)'!$D30="","",'Notice Data (Enter Data Here)'!$D30/37000000000)</f>
        <v>6.7199999999999995E-10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898</v>
      </c>
      <c r="B31" s="9" t="s">
        <v>35</v>
      </c>
      <c r="C31" s="18">
        <v>2E-3</v>
      </c>
      <c r="D31" s="30">
        <f ca="1">IF('Notice Data (Enter Data Here)'!$C31="","",'Notice Data (Enter Data Here)'!$C31*VLOOKUP('Notice Data (Enter Data Here)'!$B31,Doedata,4)*37000000000)</f>
        <v>24.863999999999997</v>
      </c>
      <c r="E31" s="10" t="s">
        <v>817</v>
      </c>
      <c r="F31" s="10" t="s">
        <v>31</v>
      </c>
      <c r="G31" s="10">
        <v>30</v>
      </c>
      <c r="H31" s="10" t="s">
        <v>836</v>
      </c>
      <c r="I31" s="10"/>
      <c r="J31" s="26">
        <f ca="1">IF('Notice Data (Enter Data Here)'!$D31="","",'Notice Data (Enter Data Here)'!$D31/37000000000)</f>
        <v>6.7199999999999995E-10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899</v>
      </c>
      <c r="B32" s="9" t="s">
        <v>35</v>
      </c>
      <c r="C32" s="18">
        <v>2E-3</v>
      </c>
      <c r="D32" s="30">
        <f ca="1">IF('Notice Data (Enter Data Here)'!$C32="","",'Notice Data (Enter Data Here)'!$C32*VLOOKUP('Notice Data (Enter Data Here)'!$B32,Doedata,4)*37000000000)</f>
        <v>24.863999999999997</v>
      </c>
      <c r="E32" s="10" t="s">
        <v>817</v>
      </c>
      <c r="F32" s="10" t="s">
        <v>31</v>
      </c>
      <c r="G32" s="10">
        <v>30</v>
      </c>
      <c r="H32" s="10" t="s">
        <v>836</v>
      </c>
      <c r="I32" s="10"/>
      <c r="J32" s="26">
        <f ca="1">IF('Notice Data (Enter Data Here)'!$D32="","",'Notice Data (Enter Data Here)'!$D32/37000000000)</f>
        <v>6.7199999999999995E-10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900</v>
      </c>
      <c r="B33" s="9" t="s">
        <v>35</v>
      </c>
      <c r="C33" s="18">
        <v>2E-3</v>
      </c>
      <c r="D33" s="30">
        <f ca="1">IF('Notice Data (Enter Data Here)'!$C33="","",'Notice Data (Enter Data Here)'!$C33*VLOOKUP('Notice Data (Enter Data Here)'!$B33,Doedata,4)*37000000000)</f>
        <v>24.863999999999997</v>
      </c>
      <c r="E33" s="10" t="s">
        <v>817</v>
      </c>
      <c r="F33" s="10" t="s">
        <v>31</v>
      </c>
      <c r="G33" s="10">
        <v>30</v>
      </c>
      <c r="H33" s="10" t="s">
        <v>836</v>
      </c>
      <c r="I33" s="10"/>
      <c r="J33" s="26">
        <f ca="1">IF('Notice Data (Enter Data Here)'!$D33="","",'Notice Data (Enter Data Here)'!$D33/37000000000)</f>
        <v>6.7199999999999995E-10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 t="s">
        <v>901</v>
      </c>
      <c r="B34" s="9" t="s">
        <v>35</v>
      </c>
      <c r="C34" s="18">
        <v>2E-3</v>
      </c>
      <c r="D34" s="30">
        <f ca="1">IF('Notice Data (Enter Data Here)'!$C34="","",'Notice Data (Enter Data Here)'!$C34*VLOOKUP('Notice Data (Enter Data Here)'!$B34,Doedata,4)*37000000000)</f>
        <v>24.863999999999997</v>
      </c>
      <c r="E34" s="10" t="s">
        <v>817</v>
      </c>
      <c r="F34" s="10" t="s">
        <v>31</v>
      </c>
      <c r="G34" s="10">
        <v>30</v>
      </c>
      <c r="H34" s="10" t="s">
        <v>836</v>
      </c>
      <c r="I34" s="10"/>
      <c r="J34" s="26">
        <f ca="1">IF('Notice Data (Enter Data Here)'!$D34="","",'Notice Data (Enter Data Here)'!$D34/37000000000)</f>
        <v>6.7199999999999995E-10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 t="s">
        <v>902</v>
      </c>
      <c r="B35" s="9" t="s">
        <v>35</v>
      </c>
      <c r="C35" s="18">
        <v>2E-3</v>
      </c>
      <c r="D35" s="30">
        <f ca="1">IF('Notice Data (Enter Data Here)'!$C35="","",'Notice Data (Enter Data Here)'!$C35*VLOOKUP('Notice Data (Enter Data Here)'!$B35,Doedata,4)*37000000000)</f>
        <v>24.863999999999997</v>
      </c>
      <c r="E35" s="10" t="s">
        <v>817</v>
      </c>
      <c r="F35" s="10" t="s">
        <v>31</v>
      </c>
      <c r="G35" s="10">
        <v>30</v>
      </c>
      <c r="H35" s="10" t="s">
        <v>836</v>
      </c>
      <c r="I35" s="10"/>
      <c r="J35" s="26">
        <f ca="1">IF('Notice Data (Enter Data Here)'!$D35="","",'Notice Data (Enter Data Here)'!$D35/37000000000)</f>
        <v>6.7199999999999995E-10</v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 ca="1">IF('Notice Data (Enter Data Here)'!$C36="","",'Notice Data (Enter Data Here)'!$C36*VLOOKUP('Notice Data (Enter Data Here)'!$B36,Doedata,4)*37000000000)</f>
        <v/>
      </c>
      <c r="I36" s="10"/>
      <c r="J36" s="26" t="str">
        <f ca="1">IF('Notice Data (Enter Data Here)'!$D36="","",'Notice Data (Enter Data Here)'!$D36/37000000000)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 ca="1">IF('Notice Data (Enter Data Here)'!$C37="","",'Notice Data (Enter Data Here)'!$C37*VLOOKUP('Notice Data (Enter Data Here)'!$B37,Doedata,4)*37000000000)</f>
        <v/>
      </c>
      <c r="I37" s="10"/>
      <c r="J37" s="26" t="str">
        <f ca="1">IF('Notice Data (Enter Data Here)'!$D37="","",'Notice Data (Enter Data Here)'!$D37/37000000000)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 ca="1">IF('Notice Data (Enter Data Here)'!$C38="","",'Notice Data (Enter Data Here)'!$C38*VLOOKUP('Notice Data (Enter Data Here)'!$B38,Doedata,4)*37000000000)</f>
        <v/>
      </c>
      <c r="I38" s="10"/>
      <c r="J38" s="26" t="str">
        <f ca="1">IF('Notice Data (Enter Data Here)'!$D38="","",'Notice Data (Enter Data Here)'!$D38/37000000000)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 ca="1">IF('Notice Data (Enter Data Here)'!$C39="","",'Notice Data (Enter Data Here)'!$C39*VLOOKUP('Notice Data (Enter Data Here)'!$B39,Doedata,4)*37000000000)</f>
        <v/>
      </c>
      <c r="I39" s="10"/>
      <c r="J39" s="26" t="str">
        <f ca="1">IF('Notice Data (Enter Data Here)'!$D39="","",'Notice Data (Enter Data Here)'!$D39/37000000000)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 ca="1">IF('Notice Data (Enter Data Here)'!$C40="","",'Notice Data (Enter Data Here)'!$C40*VLOOKUP('Notice Data (Enter Data Here)'!$B40,Doedata,4)*37000000000)</f>
        <v/>
      </c>
      <c r="I40" s="10"/>
      <c r="J40" s="26" t="str">
        <f ca="1">IF('Notice Data (Enter Data Here)'!$D40="","",'Notice Data (Enter Data Here)'!$D40/37000000000)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 ca="1">IF('Notice Data (Enter Data Here)'!$C41="","",'Notice Data (Enter Data Here)'!$C41*VLOOKUP('Notice Data (Enter Data Here)'!$B41,Doedata,4)*37000000000)</f>
        <v/>
      </c>
      <c r="I41" s="10"/>
      <c r="J41" s="26" t="str">
        <f ca="1">IF('Notice Data (Enter Data Here)'!$D41="","",'Notice Data (Enter Data Here)'!$D41/37000000000)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 ca="1">IF('Notice Data (Enter Data Here)'!$C42="","",'Notice Data (Enter Data Here)'!$C42*VLOOKUP('Notice Data (Enter Data Here)'!$B42,Doedata,4)*37000000000)</f>
        <v/>
      </c>
      <c r="I42" s="10"/>
      <c r="J42" s="26" t="str">
        <f ca="1">IF('Notice Data (Enter Data Here)'!$D42="","",'Notice Data (Enter Data Here)'!$D42/37000000000)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 ca="1">IF('Notice Data (Enter Data Here)'!$C43="","",'Notice Data (Enter Data Here)'!$C43*VLOOKUP('Notice Data (Enter Data Here)'!$B43,Doedata,4)*37000000000)</f>
        <v/>
      </c>
      <c r="I43" s="10"/>
      <c r="J43" s="26" t="str">
        <f ca="1">IF('Notice Data (Enter Data Here)'!$D43="","",'Notice Data (Enter Data Here)'!$D43/37000000000)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 ca="1">IF('Notice Data (Enter Data Here)'!$C44="","",'Notice Data (Enter Data Here)'!$C44*VLOOKUP('Notice Data (Enter Data Here)'!$B44,Doedata,4)*37000000000)</f>
        <v/>
      </c>
      <c r="I44" s="10"/>
      <c r="J44" s="26" t="str">
        <f ca="1">IF('Notice Data (Enter Data Here)'!$D44="","",'Notice Data (Enter Data Here)'!$D44/37000000000)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 ca="1">IF('Notice Data (Enter Data Here)'!$C45="","",'Notice Data (Enter Data Here)'!$C45*VLOOKUP('Notice Data (Enter Data Here)'!$B45,Doedata,4)*37000000000)</f>
        <v/>
      </c>
      <c r="I45" s="10"/>
      <c r="J45" s="26" t="str">
        <f ca="1">IF('Notice Data (Enter Data Here)'!$D45="","",'Notice Data (Enter Data Here)'!$D45/37000000000)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 ca="1">IF('Notice Data (Enter Data Here)'!$C46="","",'Notice Data (Enter Data Here)'!$C46*VLOOKUP('Notice Data (Enter Data Here)'!$B46,Doedata,4)*37000000000)</f>
        <v/>
      </c>
      <c r="I46" s="10"/>
      <c r="J46" s="26" t="str">
        <f ca="1">IF('Notice Data (Enter Data Here)'!$D46="","",'Notice Data (Enter Data Here)'!$D46/37000000000)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 ca="1">IF('Notice Data (Enter Data Here)'!$C47="","",'Notice Data (Enter Data Here)'!$C47*VLOOKUP('Notice Data (Enter Data Here)'!$B47,Doedata,4)*37000000000)</f>
        <v/>
      </c>
      <c r="I47" s="10"/>
      <c r="J47" s="26" t="str">
        <f ca="1">IF('Notice Data (Enter Data Here)'!$D47="","",'Notice Data (Enter Data Here)'!$D47/37000000000)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 ca="1">IF('Notice Data (Enter Data Here)'!$C48="","",'Notice Data (Enter Data Here)'!$C48*VLOOKUP('Notice Data (Enter Data Here)'!$B48,Doedata,4)*37000000000)</f>
        <v/>
      </c>
      <c r="I48" s="10"/>
      <c r="J48" s="26" t="str">
        <f ca="1">IF('Notice Data (Enter Data Here)'!$D48="","",'Notice Data (Enter Data Here)'!$D48/37000000000)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 ca="1">IF('Notice Data (Enter Data Here)'!$C49="","",'Notice Data (Enter Data Here)'!$C49*VLOOKUP('Notice Data (Enter Data Here)'!$B49,Doedata,4)*37000000000)</f>
        <v/>
      </c>
      <c r="I49" s="10"/>
      <c r="J49" s="26" t="str">
        <f ca="1">IF('Notice Data (Enter Data Here)'!$D49="","",'Notice Data (Enter Data Here)'!$D49/37000000000)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 ca="1">IF('Notice Data (Enter Data Here)'!$C50="","",'Notice Data (Enter Data Here)'!$C50*VLOOKUP('Notice Data (Enter Data Here)'!$B50,Doedata,4)*37000000000)</f>
        <v/>
      </c>
      <c r="I50" s="10"/>
      <c r="J50" s="26" t="str">
        <f ca="1">IF('Notice Data (Enter Data Here)'!$D50="","",'Notice Data (Enter Data Here)'!$D50/37000000000)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 ca="1">IF('Notice Data (Enter Data Here)'!$C51="","",'Notice Data (Enter Data Here)'!$C51*VLOOKUP('Notice Data (Enter Data Here)'!$B51,Doedata,4)*37000000000)</f>
        <v/>
      </c>
      <c r="I51" s="10"/>
      <c r="J51" s="26" t="str">
        <f ca="1">IF('Notice Data (Enter Data Here)'!$D51="","",'Notice Data (Enter Data Here)'!$D51/37000000000)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 ca="1">IF('Notice Data (Enter Data Here)'!$C52="","",'Notice Data (Enter Data Here)'!$C52*VLOOKUP('Notice Data (Enter Data Here)'!$B52,Doedata,4)*37000000000)</f>
        <v/>
      </c>
      <c r="I52" s="10"/>
      <c r="J52" s="26" t="str">
        <f ca="1">IF('Notice Data (Enter Data Here)'!$D52="","",'Notice Data (Enter Data Here)'!$D52/37000000000)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 ca="1">IF('Notice Data (Enter Data Here)'!$C53="","",'Notice Data (Enter Data Here)'!$C53*VLOOKUP('Notice Data (Enter Data Here)'!$B53,Doedata,4)*37000000000)</f>
        <v/>
      </c>
      <c r="I53" s="10"/>
      <c r="J53" s="26" t="str">
        <f ca="1">IF('Notice Data (Enter Data Here)'!$D53="","",'Notice Data (Enter Data Here)'!$D53/37000000000)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 ca="1">IF('Notice Data (Enter Data Here)'!$C54="","",'Notice Data (Enter Data Here)'!$C54*VLOOKUP('Notice Data (Enter Data Here)'!$B54,Doedata,4)*37000000000)</f>
        <v/>
      </c>
      <c r="I54" s="10"/>
      <c r="J54" s="26" t="str">
        <f ca="1">IF('Notice Data (Enter Data Here)'!$D54="","",'Notice Data (Enter Data Here)'!$D54/37000000000)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 ca="1">IF('Notice Data (Enter Data Here)'!$C55="","",'Notice Data (Enter Data Here)'!$C55*VLOOKUP('Notice Data (Enter Data Here)'!$B55,Doedata,4)*37000000000)</f>
        <v/>
      </c>
      <c r="I55" s="10"/>
      <c r="J55" s="26" t="str">
        <f ca="1">IF('Notice Data (Enter Data Here)'!$D55="","",'Notice Data (Enter Data Here)'!$D55/37000000000)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 ca="1">IF('Notice Data (Enter Data Here)'!$C56="","",'Notice Data (Enter Data Here)'!$C56*VLOOKUP('Notice Data (Enter Data Here)'!$B56,Doedata,4)*37000000000)</f>
        <v/>
      </c>
      <c r="I56" s="10"/>
      <c r="J56" s="26" t="str">
        <f ca="1">IF('Notice Data (Enter Data Here)'!$D56="","",'Notice Data (Enter Data Here)'!$D56/37000000000)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 ca="1">IF('Notice Data (Enter Data Here)'!$C57="","",'Notice Data (Enter Data Here)'!$C57*VLOOKUP('Notice Data (Enter Data Here)'!$B57,Doedata,4)*37000000000)</f>
        <v/>
      </c>
      <c r="I57" s="10"/>
      <c r="J57" s="26" t="str">
        <f ca="1">IF('Notice Data (Enter Data Here)'!$D57="","",'Notice Data (Enter Data Here)'!$D57/37000000000)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 ca="1">IF('Notice Data (Enter Data Here)'!$C58="","",'Notice Data (Enter Data Here)'!$C58*VLOOKUP('Notice Data (Enter Data Here)'!$B58,Doedata,4)*37000000000)</f>
        <v/>
      </c>
      <c r="I58" s="10"/>
      <c r="J58" s="26" t="str">
        <f ca="1">IF('Notice Data (Enter Data Here)'!$D58="","",'Notice Data (Enter Data Here)'!$D58/37000000000)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 ca="1">IF('Notice Data (Enter Data Here)'!$C59="","",'Notice Data (Enter Data Here)'!$C59*VLOOKUP('Notice Data (Enter Data Here)'!$B59,Doedata,4)*37000000000)</f>
        <v/>
      </c>
      <c r="I59" s="10"/>
      <c r="J59" s="26" t="str">
        <f ca="1">IF('Notice Data (Enter Data Here)'!$D59="","",'Notice Data (Enter Data Here)'!$D59/37000000000)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 ca="1">IF('Notice Data (Enter Data Here)'!$C60="","",'Notice Data (Enter Data Here)'!$C60*VLOOKUP('Notice Data (Enter Data Here)'!$B60,Doedata,4)*37000000000)</f>
        <v/>
      </c>
      <c r="I60" s="10"/>
      <c r="J60" s="26" t="str">
        <f ca="1">IF('Notice Data (Enter Data Here)'!$D60="","",'Notice Data (Enter Data Here)'!$D60/37000000000)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 ca="1">IF('Notice Data (Enter Data Here)'!$C61="","",'Notice Data (Enter Data Here)'!$C61*VLOOKUP('Notice Data (Enter Data Here)'!$B61,Doedata,4)*37000000000)</f>
        <v/>
      </c>
      <c r="I61" s="10"/>
      <c r="J61" s="26" t="str">
        <f ca="1">IF('Notice Data (Enter Data Here)'!$D61="","",'Notice Data (Enter Data Here)'!$D61/37000000000)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 ca="1">IF('Notice Data (Enter Data Here)'!$C62="","",'Notice Data (Enter Data Here)'!$C62*VLOOKUP('Notice Data (Enter Data Here)'!$B62,Doedata,4)*37000000000)</f>
        <v/>
      </c>
      <c r="I62" s="10"/>
      <c r="J62" s="26" t="str">
        <f ca="1">IF('Notice Data (Enter Data Here)'!$D62="","",'Notice Data (Enter Data Here)'!$D62/37000000000)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 ca="1">IF('Notice Data (Enter Data Here)'!$C63="","",'Notice Data (Enter Data Here)'!$C63*VLOOKUP('Notice Data (Enter Data Here)'!$B63,Doedata,4)*37000000000)</f>
        <v/>
      </c>
      <c r="I63" s="10"/>
      <c r="J63" s="26" t="str">
        <f ca="1">IF('Notice Data (Enter Data Here)'!$D63="","",'Notice Data (Enter Data Here)'!$D63/37000000000)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 ca="1">IF('Notice Data (Enter Data Here)'!$C64="","",'Notice Data (Enter Data Here)'!$C64*VLOOKUP('Notice Data (Enter Data Here)'!$B64,Doedata,4)*37000000000)</f>
        <v/>
      </c>
      <c r="I64" s="10"/>
      <c r="J64" s="26" t="str">
        <f ca="1">IF('Notice Data (Enter Data Here)'!$D64="","",'Notice Data (Enter Data Here)'!$D64/37000000000)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 ca="1">IF('Notice Data (Enter Data Here)'!$C65="","",'Notice Data (Enter Data Here)'!$C65*VLOOKUP('Notice Data (Enter Data Here)'!$B65,Doedata,4)*37000000000)</f>
        <v/>
      </c>
      <c r="I65" s="10"/>
      <c r="J65" s="26" t="str">
        <f ca="1">IF('Notice Data (Enter Data Here)'!$D65="","",'Notice Data (Enter Data Here)'!$D65/37000000000)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 ca="1">IF('Notice Data (Enter Data Here)'!$C66="","",'Notice Data (Enter Data Here)'!$C66*VLOOKUP('Notice Data (Enter Data Here)'!$B66,Doedata,4)*37000000000)</f>
        <v/>
      </c>
      <c r="I66" s="10"/>
      <c r="J66" s="26" t="str">
        <f ca="1">IF('Notice Data (Enter Data Here)'!$D66="","",'Notice Data (Enter Data Here)'!$D66/37000000000)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 ca="1">IF('Notice Data (Enter Data Here)'!$C67="","",'Notice Data (Enter Data Here)'!$C67*VLOOKUP('Notice Data (Enter Data Here)'!$B67,Doedata,4)*37000000000)</f>
        <v/>
      </c>
      <c r="I67" s="10"/>
      <c r="J67" s="26" t="str">
        <f ca="1">IF('Notice Data (Enter Data Here)'!$D67="","",'Notice Data (Enter Data Here)'!$D67/37000000000)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 ca="1">IF('Notice Data (Enter Data Here)'!$C68="","",'Notice Data (Enter Data Here)'!$C68*VLOOKUP('Notice Data (Enter Data Here)'!$B68,Doedata,4)*37000000000)</f>
        <v/>
      </c>
      <c r="I68" s="10"/>
      <c r="J68" s="26" t="str">
        <f ca="1">IF('Notice Data (Enter Data Here)'!$D68="","",'Notice Data (Enter Data Here)'!$D68/37000000000)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 ca="1">IF('Notice Data (Enter Data Here)'!$C69="","",'Notice Data (Enter Data Here)'!$C69*VLOOKUP('Notice Data (Enter Data Here)'!$B69,Doedata,4)*37000000000)</f>
        <v/>
      </c>
      <c r="I69" s="10"/>
      <c r="J69" s="26" t="str">
        <f ca="1">IF('Notice Data (Enter Data Here)'!$D69="","",'Notice Data (Enter Data Here)'!$D69/37000000000)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 ca="1">IF('Notice Data (Enter Data Here)'!$C70="","",'Notice Data (Enter Data Here)'!$C70*VLOOKUP('Notice Data (Enter Data Here)'!$B70,Doedata,4)*37000000000)</f>
        <v/>
      </c>
      <c r="I70" s="10"/>
      <c r="J70" s="26" t="str">
        <f ca="1">IF('Notice Data (Enter Data Here)'!$D70="","",'Notice Data (Enter Data Here)'!$D70/37000000000)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 ca="1">IF('Notice Data (Enter Data Here)'!$C71="","",'Notice Data (Enter Data Here)'!$C71*VLOOKUP('Notice Data (Enter Data Here)'!$B71,Doedata,4)*37000000000)</f>
        <v/>
      </c>
      <c r="I71" s="10"/>
      <c r="J71" s="26" t="str">
        <f ca="1">IF('Notice Data (Enter Data Here)'!$D71="","",'Notice Data (Enter Data Here)'!$D71/37000000000)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 ca="1">IF('Notice Data (Enter Data Here)'!$C72="","",'Notice Data (Enter Data Here)'!$C72*VLOOKUP('Notice Data (Enter Data Here)'!$B72,Doedata,4)*37000000000)</f>
        <v/>
      </c>
      <c r="I72" s="10"/>
      <c r="J72" s="26" t="str">
        <f ca="1">IF('Notice Data (Enter Data Here)'!$D72="","",'Notice Data (Enter Data Here)'!$D72/37000000000)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 ca="1">IF('Notice Data (Enter Data Here)'!$C73="","",'Notice Data (Enter Data Here)'!$C73*VLOOKUP('Notice Data (Enter Data Here)'!$B73,Doedata,4)*37000000000)</f>
        <v/>
      </c>
      <c r="I73" s="10"/>
      <c r="J73" s="26" t="str">
        <f ca="1">IF('Notice Data (Enter Data Here)'!$D73="","",'Notice Data (Enter Data Here)'!$D73/37000000000)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 ca="1">IF('Notice Data (Enter Data Here)'!$C74="","",'Notice Data (Enter Data Here)'!$C74*VLOOKUP('Notice Data (Enter Data Here)'!$B74,Doedata,4)*37000000000)</f>
        <v/>
      </c>
      <c r="I74" s="10"/>
      <c r="J74" s="26" t="str">
        <f ca="1">IF('Notice Data (Enter Data Here)'!$D74="","",'Notice Data (Enter Data Here)'!$D74/37000000000)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 ca="1">IF('Notice Data (Enter Data Here)'!$C75="","",'Notice Data (Enter Data Here)'!$C75*VLOOKUP('Notice Data (Enter Data Here)'!$B75,Doedata,4)*37000000000)</f>
        <v/>
      </c>
      <c r="I75" s="10"/>
      <c r="J75" s="26" t="str">
        <f ca="1">IF('Notice Data (Enter Data Here)'!$D75="","",'Notice Data (Enter Data Here)'!$D75/37000000000)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 ca="1">IF('Notice Data (Enter Data Here)'!$C76="","",'Notice Data (Enter Data Here)'!$C76*VLOOKUP('Notice Data (Enter Data Here)'!$B76,Doedata,4)*37000000000)</f>
        <v/>
      </c>
      <c r="I76" s="10"/>
      <c r="J76" s="26" t="str">
        <f ca="1">IF('Notice Data (Enter Data Here)'!$D76="","",'Notice Data (Enter Data Here)'!$D76/37000000000)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 ca="1">IF('Notice Data (Enter Data Here)'!$C77="","",'Notice Data (Enter Data Here)'!$C77*VLOOKUP('Notice Data (Enter Data Here)'!$B77,Doedata,4)*37000000000)</f>
        <v/>
      </c>
      <c r="I77" s="10"/>
      <c r="J77" s="26" t="str">
        <f ca="1">IF('Notice Data (Enter Data Here)'!$D77="","",'Notice Data (Enter Data Here)'!$D77/37000000000)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 ca="1">IF('Notice Data (Enter Data Here)'!$C78="","",'Notice Data (Enter Data Here)'!$C78*VLOOKUP('Notice Data (Enter Data Here)'!$B78,Doedata,4)*37000000000)</f>
        <v/>
      </c>
      <c r="I78" s="10"/>
      <c r="J78" s="26" t="str">
        <f ca="1">IF('Notice Data (Enter Data Here)'!$D78="","",'Notice Data (Enter Data Here)'!$D78/37000000000)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 ca="1">IF('Notice Data (Enter Data Here)'!$C79="","",'Notice Data (Enter Data Here)'!$C79*VLOOKUP('Notice Data (Enter Data Here)'!$B79,Doedata,4)*37000000000)</f>
        <v/>
      </c>
      <c r="I79" s="10"/>
      <c r="J79" s="26" t="str">
        <f ca="1">IF('Notice Data (Enter Data Here)'!$D79="","",'Notice Data (Enter Data Here)'!$D79/37000000000)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 ca="1">IF('Notice Data (Enter Data Here)'!$C80="","",'Notice Data (Enter Data Here)'!$C80*VLOOKUP('Notice Data (Enter Data Here)'!$B80,Doedata,4)*37000000000)</f>
        <v/>
      </c>
      <c r="I80" s="10"/>
      <c r="J80" s="26" t="str">
        <f ca="1">IF('Notice Data (Enter Data Here)'!$D80="","",'Notice Data (Enter Data Here)'!$D80/37000000000)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 ca="1">IF('Notice Data (Enter Data Here)'!$C81="","",'Notice Data (Enter Data Here)'!$C81*VLOOKUP('Notice Data (Enter Data Here)'!$B81,Doedata,4)*37000000000)</f>
        <v/>
      </c>
      <c r="I81" s="10"/>
      <c r="J81" s="26" t="str">
        <f ca="1">IF('Notice Data (Enter Data Here)'!$D81="","",'Notice Data (Enter Data Here)'!$D81/37000000000)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 ca="1">IF('Notice Data (Enter Data Here)'!$C82="","",'Notice Data (Enter Data Here)'!$C82*VLOOKUP('Notice Data (Enter Data Here)'!$B82,Doedata,4)*37000000000)</f>
        <v/>
      </c>
      <c r="I82" s="10"/>
      <c r="J82" s="26" t="str">
        <f ca="1">IF('Notice Data (Enter Data Here)'!$D82="","",'Notice Data (Enter Data Here)'!$D82/37000000000)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 ca="1">IF('Notice Data (Enter Data Here)'!$C83="","",'Notice Data (Enter Data Here)'!$C83*VLOOKUP('Notice Data (Enter Data Here)'!$B83,Doedata,4)*37000000000)</f>
        <v/>
      </c>
      <c r="I83" s="10"/>
      <c r="J83" s="26" t="str">
        <f ca="1">IF('Notice Data (Enter Data Here)'!$D83="","",'Notice Data (Enter Data Here)'!$D83/37000000000)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 ca="1">IF('Notice Data (Enter Data Here)'!$C84="","",'Notice Data (Enter Data Here)'!$C84*VLOOKUP('Notice Data (Enter Data Here)'!$B84,Doedata,4)*37000000000)</f>
        <v/>
      </c>
      <c r="I84" s="10"/>
      <c r="J84" s="26" t="str">
        <f ca="1">IF('Notice Data (Enter Data Here)'!$D84="","",'Notice Data (Enter Data Here)'!$D84/37000000000)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 ca="1">IF('Notice Data (Enter Data Here)'!$C85="","",'Notice Data (Enter Data Here)'!$C85*VLOOKUP('Notice Data (Enter Data Here)'!$B85,Doedata,4)*37000000000)</f>
        <v/>
      </c>
      <c r="I85" s="10"/>
      <c r="J85" s="26" t="str">
        <f ca="1">IF('Notice Data (Enter Data Here)'!$D85="","",'Notice Data (Enter Data Here)'!$D85/37000000000)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 ca="1">IF('Notice Data (Enter Data Here)'!$C86="","",'Notice Data (Enter Data Here)'!$C86*VLOOKUP('Notice Data (Enter Data Here)'!$B86,Doedata,4)*37000000000)</f>
        <v/>
      </c>
      <c r="I86" s="10"/>
      <c r="J86" s="26" t="str">
        <f ca="1">IF('Notice Data (Enter Data Here)'!$D86="","",'Notice Data (Enter Data Here)'!$D86/37000000000)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 ca="1">IF('Notice Data (Enter Data Here)'!$C87="","",'Notice Data (Enter Data Here)'!$C87*VLOOKUP('Notice Data (Enter Data Here)'!$B87,Doedata,4)*37000000000)</f>
        <v/>
      </c>
      <c r="I87" s="10"/>
      <c r="J87" s="26" t="str">
        <f ca="1">IF('Notice Data (Enter Data Here)'!$D87="","",'Notice Data (Enter Data Here)'!$D87/37000000000)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 ca="1">IF('Notice Data (Enter Data Here)'!$C88="","",'Notice Data (Enter Data Here)'!$C88*VLOOKUP('Notice Data (Enter Data Here)'!$B88,Doedata,4)*37000000000)</f>
        <v/>
      </c>
      <c r="I88" s="10"/>
      <c r="J88" s="26" t="str">
        <f ca="1">IF('Notice Data (Enter Data Here)'!$D88="","",'Notice Data (Enter Data Here)'!$D88/37000000000)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 ca="1">IF('Notice Data (Enter Data Here)'!$C89="","",'Notice Data (Enter Data Here)'!$C89*VLOOKUP('Notice Data (Enter Data Here)'!$B89,Doedata,4)*37000000000)</f>
        <v/>
      </c>
      <c r="I89" s="10"/>
      <c r="J89" s="26" t="str">
        <f ca="1">IF('Notice Data (Enter Data Here)'!$D89="","",'Notice Data (Enter Data Here)'!$D89/37000000000)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 ca="1">IF('Notice Data (Enter Data Here)'!$C90="","",'Notice Data (Enter Data Here)'!$C90*VLOOKUP('Notice Data (Enter Data Here)'!$B90,Doedata,4)*37000000000)</f>
        <v/>
      </c>
      <c r="I90" s="10"/>
      <c r="J90" s="26" t="str">
        <f ca="1">IF('Notice Data (Enter Data Here)'!$D90="","",'Notice Data (Enter Data Here)'!$D90/37000000000)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 ca="1">IF('Notice Data (Enter Data Here)'!$C91="","",'Notice Data (Enter Data Here)'!$C91*VLOOKUP('Notice Data (Enter Data Here)'!$B91,Doedata,4)*37000000000)</f>
        <v/>
      </c>
      <c r="I91" s="10"/>
      <c r="J91" s="26" t="str">
        <f ca="1">IF('Notice Data (Enter Data Here)'!$D91="","",'Notice Data (Enter Data Here)'!$D91/37000000000)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 ca="1">IF('Notice Data (Enter Data Here)'!$C92="","",'Notice Data (Enter Data Here)'!$C92*VLOOKUP('Notice Data (Enter Data Here)'!$B92,Doedata,4)*37000000000)</f>
        <v/>
      </c>
      <c r="I92" s="10"/>
      <c r="J92" s="26" t="str">
        <f ca="1">IF('Notice Data (Enter Data Here)'!$D92="","",'Notice Data (Enter Data Here)'!$D92/37000000000)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 ca="1">IF('Notice Data (Enter Data Here)'!$C93="","",'Notice Data (Enter Data Here)'!$C93*VLOOKUP('Notice Data (Enter Data Here)'!$B93,Doedata,4)*37000000000)</f>
        <v/>
      </c>
      <c r="I93" s="10"/>
      <c r="J93" s="26" t="str">
        <f ca="1">IF('Notice Data (Enter Data Here)'!$D93="","",'Notice Data (Enter Data Here)'!$D93/37000000000)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 ca="1">IF('Notice Data (Enter Data Here)'!$C94="","",'Notice Data (Enter Data Here)'!$C94*VLOOKUP('Notice Data (Enter Data Here)'!$B94,Doedata,4)*37000000000)</f>
        <v/>
      </c>
      <c r="I94" s="10"/>
      <c r="J94" s="26" t="str">
        <f ca="1">IF('Notice Data (Enter Data Here)'!$D94="","",'Notice Data (Enter Data Here)'!$D94/37000000000)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 ca="1">IF('Notice Data (Enter Data Here)'!$C95="","",'Notice Data (Enter Data Here)'!$C95*VLOOKUP('Notice Data (Enter Data Here)'!$B95,Doedata,4)*37000000000)</f>
        <v/>
      </c>
      <c r="I95" s="10"/>
      <c r="J95" s="26" t="str">
        <f ca="1">IF('Notice Data (Enter Data Here)'!$D95="","",'Notice Data (Enter Data Here)'!$D95/37000000000)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 ca="1">IF('Notice Data (Enter Data Here)'!$C96="","",'Notice Data (Enter Data Here)'!$C96*VLOOKUP('Notice Data (Enter Data Here)'!$B96,Doedata,4)*37000000000)</f>
        <v/>
      </c>
      <c r="I96" s="10"/>
      <c r="J96" s="26" t="str">
        <f ca="1">IF('Notice Data (Enter Data Here)'!$D96="","",'Notice Data (Enter Data Here)'!$D96/37000000000)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 ca="1">IF('Notice Data (Enter Data Here)'!$C97="","",'Notice Data (Enter Data Here)'!$C97*VLOOKUP('Notice Data (Enter Data Here)'!$B97,Doedata,4)*37000000000)</f>
        <v/>
      </c>
      <c r="I97" s="10"/>
      <c r="J97" s="26" t="str">
        <f ca="1">IF('Notice Data (Enter Data Here)'!$D97="","",'Notice Data (Enter Data Here)'!$D97/37000000000)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 ca="1">IF('Notice Data (Enter Data Here)'!$C98="","",'Notice Data (Enter Data Here)'!$C98*VLOOKUP('Notice Data (Enter Data Here)'!$B98,Doedata,4)*37000000000)</f>
        <v/>
      </c>
      <c r="I98" s="10"/>
      <c r="J98" s="26" t="str">
        <f ca="1">IF('Notice Data (Enter Data Here)'!$D98="","",'Notice Data (Enter Data Here)'!$D98/37000000000)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 ca="1">IF('Notice Data (Enter Data Here)'!$C99="","",'Notice Data (Enter Data Here)'!$C99*VLOOKUP('Notice Data (Enter Data Here)'!$B99,Doedata,4)*37000000000)</f>
        <v/>
      </c>
      <c r="I99" s="10"/>
      <c r="J99" s="26" t="str">
        <f ca="1">IF('Notice Data (Enter Data Here)'!$D99="","",'Notice Data (Enter Data Here)'!$D99/37000000000)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 ca="1">IF('Notice Data (Enter Data Here)'!$C100="","",'Notice Data (Enter Data Here)'!$C100*VLOOKUP('Notice Data (Enter Data Here)'!$B100,Doedata,4)*37000000000)</f>
        <v/>
      </c>
      <c r="I100" s="10"/>
      <c r="J100" s="26" t="str">
        <f ca="1">IF('Notice Data (Enter Data Here)'!$D100="","",'Notice Data (Enter Data Here)'!$D100/37000000000)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 ca="1">IF('Notice Data (Enter Data Here)'!$C101="","",'Notice Data (Enter Data Here)'!$C101*VLOOKUP('Notice Data (Enter Data Here)'!$B101,Doedata,4)*37000000000)</f>
        <v/>
      </c>
      <c r="I101" s="10"/>
      <c r="J101" s="26" t="str">
        <f ca="1">IF('Notice Data (Enter Data Here)'!$D101="","",'Notice Data (Enter Data Here)'!$D101/37000000000)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 ca="1">IF('Notice Data (Enter Data Here)'!$C102="","",'Notice Data (Enter Data Here)'!$C102*VLOOKUP('Notice Data (Enter Data Here)'!$B102,Doedata,4)*37000000000)</f>
        <v/>
      </c>
      <c r="I102" s="10"/>
      <c r="J102" s="26" t="str">
        <f ca="1">IF('Notice Data (Enter Data Here)'!$D102="","",'Notice Data (Enter Data Here)'!$D102/37000000000)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 ca="1">IF('Notice Data (Enter Data Here)'!$C103="","",'Notice Data (Enter Data Here)'!$C103*VLOOKUP('Notice Data (Enter Data Here)'!$B103,Doedata,4)*37000000000)</f>
        <v/>
      </c>
      <c r="I103" s="10"/>
      <c r="J103" s="26" t="str">
        <f ca="1">IF('Notice Data (Enter Data Here)'!$D103="","",'Notice Data (Enter Data Here)'!$D103/37000000000)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 ca="1">IF('Notice Data (Enter Data Here)'!$C104="","",'Notice Data (Enter Data Here)'!$C104*VLOOKUP('Notice Data (Enter Data Here)'!$B104,Doedata,4)*37000000000)</f>
        <v/>
      </c>
      <c r="I104" s="10"/>
      <c r="J104" s="26" t="str">
        <f ca="1">IF('Notice Data (Enter Data Here)'!$D104="","",'Notice Data (Enter Data Here)'!$D104/37000000000)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 ca="1">IF('Notice Data (Enter Data Here)'!$C105="","",'Notice Data (Enter Data Here)'!$C105*VLOOKUP('Notice Data (Enter Data Here)'!$B105,Doedata,4)*37000000000)</f>
        <v/>
      </c>
      <c r="I105" s="10"/>
      <c r="J105" s="26" t="str">
        <f ca="1">IF('Notice Data (Enter Data Here)'!$D105="","",'Notice Data (Enter Data Here)'!$D105/37000000000)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 ca="1">IF('Notice Data (Enter Data Here)'!$C106="","",'Notice Data (Enter Data Here)'!$C106*VLOOKUP('Notice Data (Enter Data Here)'!$B106,Doedata,4)*37000000000)</f>
        <v/>
      </c>
      <c r="I106" s="10"/>
      <c r="J106" s="26" t="str">
        <f ca="1">IF('Notice Data (Enter Data Here)'!$D106="","",'Notice Data (Enter Data Here)'!$D106/37000000000)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 ca="1">IF('Notice Data (Enter Data Here)'!$C107="","",'Notice Data (Enter Data Here)'!$C107*VLOOKUP('Notice Data (Enter Data Here)'!$B107,Doedata,4)*37000000000)</f>
        <v/>
      </c>
      <c r="I107" s="10"/>
      <c r="J107" s="26" t="str">
        <f ca="1">IF('Notice Data (Enter Data Here)'!$D107="","",'Notice Data (Enter Data Here)'!$D107/37000000000)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 ca="1">IF('Notice Data (Enter Data Here)'!$C108="","",'Notice Data (Enter Data Here)'!$C108*VLOOKUP('Notice Data (Enter Data Here)'!$B108,Doedata,4)*37000000000)</f>
        <v/>
      </c>
      <c r="I108" s="10"/>
      <c r="J108" s="26" t="str">
        <f ca="1">IF('Notice Data (Enter Data Here)'!$D108="","",'Notice Data (Enter Data Here)'!$D108/37000000000)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 ca="1">IF('Notice Data (Enter Data Here)'!$C109="","",'Notice Data (Enter Data Here)'!$C109*VLOOKUP('Notice Data (Enter Data Here)'!$B109,Doedata,4)*37000000000)</f>
        <v/>
      </c>
      <c r="I109" s="10"/>
      <c r="J109" s="26" t="str">
        <f ca="1">IF('Notice Data (Enter Data Here)'!$D109="","",'Notice Data (Enter Data Here)'!$D109/37000000000)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 ca="1">IF('Notice Data (Enter Data Here)'!$C110="","",'Notice Data (Enter Data Here)'!$C110*VLOOKUP('Notice Data (Enter Data Here)'!$B110,Doedata,4)*37000000000)</f>
        <v/>
      </c>
      <c r="I110" s="10"/>
      <c r="J110" s="26" t="str">
        <f ca="1">IF('Notice Data (Enter Data Here)'!$D110="","",'Notice Data (Enter Data Here)'!$D110/37000000000)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 ca="1">IF('Notice Data (Enter Data Here)'!$C111="","",'Notice Data (Enter Data Here)'!$C111*VLOOKUP('Notice Data (Enter Data Here)'!$B111,Doedata,4)*37000000000)</f>
        <v/>
      </c>
      <c r="I111" s="10"/>
      <c r="J111" s="26" t="str">
        <f ca="1">IF('Notice Data (Enter Data Here)'!$D111="","",'Notice Data (Enter Data Here)'!$D111/37000000000)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 ca="1">IF('Notice Data (Enter Data Here)'!$C112="","",'Notice Data (Enter Data Here)'!$C112*VLOOKUP('Notice Data (Enter Data Here)'!$B112,Doedata,4)*37000000000)</f>
        <v/>
      </c>
      <c r="I112" s="10"/>
      <c r="J112" s="26" t="str">
        <f ca="1">IF('Notice Data (Enter Data Here)'!$D112="","",'Notice Data (Enter Data Here)'!$D112/37000000000)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 ca="1">IF('Notice Data (Enter Data Here)'!$C113="","",'Notice Data (Enter Data Here)'!$C113*VLOOKUP('Notice Data (Enter Data Here)'!$B113,Doedata,4)*37000000000)</f>
        <v/>
      </c>
      <c r="I113" s="10"/>
      <c r="J113" s="26" t="str">
        <f ca="1">IF('Notice Data (Enter Data Here)'!$D113="","",'Notice Data (Enter Data Here)'!$D113/37000000000)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 ca="1">IF('Notice Data (Enter Data Here)'!$C114="","",'Notice Data (Enter Data Here)'!$C114*VLOOKUP('Notice Data (Enter Data Here)'!$B114,Doedata,4)*37000000000)</f>
        <v/>
      </c>
      <c r="I114" s="10"/>
      <c r="J114" s="26" t="str">
        <f ca="1">IF('Notice Data (Enter Data Here)'!$D114="","",'Notice Data (Enter Data Here)'!$D114/37000000000)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 ca="1">IF('Notice Data (Enter Data Here)'!$C115="","",'Notice Data (Enter Data Here)'!$C115*VLOOKUP('Notice Data (Enter Data Here)'!$B115,Doedata,4)*37000000000)</f>
        <v/>
      </c>
      <c r="I115" s="10"/>
      <c r="J115" s="26" t="str">
        <f ca="1">IF('Notice Data (Enter Data Here)'!$D115="","",'Notice Data (Enter Data Here)'!$D115/37000000000)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 ca="1">IF('Notice Data (Enter Data Here)'!$C116="","",'Notice Data (Enter Data Here)'!$C116*VLOOKUP('Notice Data (Enter Data Here)'!$B116,Doedata,4)*37000000000)</f>
        <v/>
      </c>
      <c r="I116" s="10"/>
      <c r="J116" s="26" t="str">
        <f ca="1">IF('Notice Data (Enter Data Here)'!$D116="","",'Notice Data (Enter Data Here)'!$D116/37000000000)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 ca="1">IF('Notice Data (Enter Data Here)'!$C117="","",'Notice Data (Enter Data Here)'!$C117*VLOOKUP('Notice Data (Enter Data Here)'!$B117,Doedata,4)*37000000000)</f>
        <v/>
      </c>
      <c r="I117" s="10"/>
      <c r="J117" s="26" t="str">
        <f ca="1">IF('Notice Data (Enter Data Here)'!$D117="","",'Notice Data (Enter Data Here)'!$D117/37000000000)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 ca="1">IF('Notice Data (Enter Data Here)'!$C118="","",'Notice Data (Enter Data Here)'!$C118*VLOOKUP('Notice Data (Enter Data Here)'!$B118,Doedata,4)*37000000000)</f>
        <v/>
      </c>
      <c r="I118" s="10"/>
      <c r="J118" s="26" t="str">
        <f ca="1">IF('Notice Data (Enter Data Here)'!$D118="","",'Notice Data (Enter Data Here)'!$D118/37000000000)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 ca="1">IF('Notice Data (Enter Data Here)'!$C119="","",'Notice Data (Enter Data Here)'!$C119*VLOOKUP('Notice Data (Enter Data Here)'!$B119,Doedata,4)*37000000000)</f>
        <v/>
      </c>
      <c r="I119" s="10"/>
      <c r="J119" s="26" t="str">
        <f ca="1">IF('Notice Data (Enter Data Here)'!$D119="","",'Notice Data (Enter Data Here)'!$D119/37000000000)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 ca="1">IF('Notice Data (Enter Data Here)'!$C120="","",'Notice Data (Enter Data Here)'!$C120*VLOOKUP('Notice Data (Enter Data Here)'!$B120,Doedata,4)*37000000000)</f>
        <v/>
      </c>
      <c r="I120" s="10"/>
      <c r="J120" s="26" t="str">
        <f ca="1">IF('Notice Data (Enter Data Here)'!$D120="","",'Notice Data (Enter Data Here)'!$D120/37000000000)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 ca="1">IF('Notice Data (Enter Data Here)'!$C121="","",'Notice Data (Enter Data Here)'!$C121*VLOOKUP('Notice Data (Enter Data Here)'!$B121,Doedata,4)*37000000000)</f>
        <v/>
      </c>
      <c r="I121" s="10"/>
      <c r="J121" s="26" t="str">
        <f ca="1">IF('Notice Data (Enter Data Here)'!$D121="","",'Notice Data (Enter Data Here)'!$D121/37000000000)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 ca="1">IF('Notice Data (Enter Data Here)'!$C122="","",'Notice Data (Enter Data Here)'!$C122*VLOOKUP('Notice Data (Enter Data Here)'!$B122,Doedata,4)*37000000000)</f>
        <v/>
      </c>
      <c r="I122" s="10"/>
      <c r="J122" s="26" t="str">
        <f ca="1">IF('Notice Data (Enter Data Here)'!$D122="","",'Notice Data (Enter Data Here)'!$D122/37000000000)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 ca="1">IF('Notice Data (Enter Data Here)'!$C123="","",'Notice Data (Enter Data Here)'!$C123*VLOOKUP('Notice Data (Enter Data Here)'!$B123,Doedata,4)*37000000000)</f>
        <v/>
      </c>
      <c r="I123" s="10"/>
      <c r="J123" s="26" t="str">
        <f ca="1">IF('Notice Data (Enter Data Here)'!$D123="","",'Notice Data (Enter Data Here)'!$D123/37000000000)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 ca="1">IF('Notice Data (Enter Data Here)'!$C124="","",'Notice Data (Enter Data Here)'!$C124*VLOOKUP('Notice Data (Enter Data Here)'!$B124,Doedata,4)*37000000000)</f>
        <v/>
      </c>
      <c r="I124" s="10"/>
      <c r="J124" s="26" t="str">
        <f ca="1">IF('Notice Data (Enter Data Here)'!$D124="","",'Notice Data (Enter Data Here)'!$D124/37000000000)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 ca="1">IF('Notice Data (Enter Data Here)'!$C125="","",'Notice Data (Enter Data Here)'!$C125*VLOOKUP('Notice Data (Enter Data Here)'!$B125,Doedata,4)*37000000000)</f>
        <v/>
      </c>
      <c r="I125" s="10"/>
      <c r="J125" s="26" t="str">
        <f ca="1">IF('Notice Data (Enter Data Here)'!$D125="","",'Notice Data (Enter Data Here)'!$D125/37000000000)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 ca="1">IF('Notice Data (Enter Data Here)'!$C126="","",'Notice Data (Enter Data Here)'!$C126*VLOOKUP('Notice Data (Enter Data Here)'!$B126,Doedata,4)*37000000000)</f>
        <v/>
      </c>
      <c r="I126" s="10"/>
      <c r="J126" s="26" t="str">
        <f ca="1">IF('Notice Data (Enter Data Here)'!$D126="","",'Notice Data (Enter Data Here)'!$D126/37000000000)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 ca="1">IF('Notice Data (Enter Data Here)'!$C127="","",'Notice Data (Enter Data Here)'!$C127*VLOOKUP('Notice Data (Enter Data Here)'!$B127,Doedata,4)*37000000000)</f>
        <v/>
      </c>
      <c r="I127" s="10"/>
      <c r="J127" s="26" t="str">
        <f ca="1">IF('Notice Data (Enter Data Here)'!$D127="","",'Notice Data (Enter Data Here)'!$D127/37000000000)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 ca="1">IF('Notice Data (Enter Data Here)'!$C128="","",'Notice Data (Enter Data Here)'!$C128*VLOOKUP('Notice Data (Enter Data Here)'!$B128,Doedata,4)*37000000000)</f>
        <v/>
      </c>
      <c r="I128" s="10"/>
      <c r="J128" s="26" t="str">
        <f ca="1">IF('Notice Data (Enter Data Here)'!$D128="","",'Notice Data (Enter Data Here)'!$D128/37000000000)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 ca="1">IF('Notice Data (Enter Data Here)'!$C129="","",'Notice Data (Enter Data Here)'!$C129*VLOOKUP('Notice Data (Enter Data Here)'!$B129,Doedata,4)*37000000000)</f>
        <v/>
      </c>
      <c r="I129" s="10"/>
      <c r="J129" s="26" t="str">
        <f ca="1">IF('Notice Data (Enter Data Here)'!$D129="","",'Notice Data (Enter Data Here)'!$D129/37000000000)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 ca="1">IF('Notice Data (Enter Data Here)'!$C130="","",'Notice Data (Enter Data Here)'!$C130*VLOOKUP('Notice Data (Enter Data Here)'!$B130,Doedata,4)*37000000000)</f>
        <v/>
      </c>
      <c r="I130" s="10"/>
      <c r="J130" s="26" t="str">
        <f ca="1">IF('Notice Data (Enter Data Here)'!$D130="","",'Notice Data (Enter Data Here)'!$D130/37000000000)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 ca="1">IF('Notice Data (Enter Data Here)'!$C131="","",'Notice Data (Enter Data Here)'!$C131*VLOOKUP('Notice Data (Enter Data Here)'!$B131,Doedata,4)*37000000000)</f>
        <v/>
      </c>
      <c r="I131" s="10"/>
      <c r="J131" s="26" t="str">
        <f ca="1">IF('Notice Data (Enter Data Here)'!$D131="","",'Notice Data (Enter Data Here)'!$D131/37000000000)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 ca="1">IF('Notice Data (Enter Data Here)'!$C132="","",'Notice Data (Enter Data Here)'!$C132*VLOOKUP('Notice Data (Enter Data Here)'!$B132,Doedata,4)*37000000000)</f>
        <v/>
      </c>
      <c r="I132" s="10"/>
      <c r="J132" s="26" t="str">
        <f ca="1">IF('Notice Data (Enter Data Here)'!$D132="","",'Notice Data (Enter Data Here)'!$D132/37000000000)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 ca="1">IF('Notice Data (Enter Data Here)'!$C133="","",'Notice Data (Enter Data Here)'!$C133*VLOOKUP('Notice Data (Enter Data Here)'!$B133,Doedata,4)*37000000000)</f>
        <v/>
      </c>
      <c r="I133" s="10"/>
      <c r="J133" s="26" t="str">
        <f ca="1">IF('Notice Data (Enter Data Here)'!$D133="","",'Notice Data (Enter Data Here)'!$D133/37000000000)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 ca="1">IF('Notice Data (Enter Data Here)'!$C134="","",'Notice Data (Enter Data Here)'!$C134*VLOOKUP('Notice Data (Enter Data Here)'!$B134,Doedata,4)*37000000000)</f>
        <v/>
      </c>
      <c r="I134" s="10"/>
      <c r="J134" s="26" t="str">
        <f ca="1">IF('Notice Data (Enter Data Here)'!$D134="","",'Notice Data (Enter Data Here)'!$D134/37000000000)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 ca="1">IF('Notice Data (Enter Data Here)'!$C135="","",'Notice Data (Enter Data Here)'!$C135*VLOOKUP('Notice Data (Enter Data Here)'!$B135,Doedata,4)*37000000000)</f>
        <v/>
      </c>
      <c r="I135" s="10"/>
      <c r="J135" s="26" t="str">
        <f ca="1">IF('Notice Data (Enter Data Here)'!$D135="","",'Notice Data (Enter Data Here)'!$D135/37000000000)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 ca="1">IF('Notice Data (Enter Data Here)'!$C136="","",'Notice Data (Enter Data Here)'!$C136*VLOOKUP('Notice Data (Enter Data Here)'!$B136,Doedata,4)*37000000000)</f>
        <v/>
      </c>
      <c r="I136" s="10"/>
      <c r="J136" s="26" t="str">
        <f ca="1">IF('Notice Data (Enter Data Here)'!$D136="","",'Notice Data (Enter Data Here)'!$D136/37000000000)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 ca="1">IF('Notice Data (Enter Data Here)'!$C137="","",'Notice Data (Enter Data Here)'!$C137*VLOOKUP('Notice Data (Enter Data Here)'!$B137,Doedata,4)*37000000000)</f>
        <v/>
      </c>
      <c r="I137" s="10"/>
      <c r="J137" s="26" t="str">
        <f ca="1">IF('Notice Data (Enter Data Here)'!$D137="","",'Notice Data (Enter Data Here)'!$D137/37000000000)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 ca="1">IF('Notice Data (Enter Data Here)'!$C138="","",'Notice Data (Enter Data Here)'!$C138*VLOOKUP('Notice Data (Enter Data Here)'!$B138,Doedata,4)*37000000000)</f>
        <v/>
      </c>
      <c r="I138" s="10"/>
      <c r="J138" s="26" t="str">
        <f ca="1">IF('Notice Data (Enter Data Here)'!$D138="","",'Notice Data (Enter Data Here)'!$D138/37000000000)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 ca="1">IF('Notice Data (Enter Data Here)'!$C139="","",'Notice Data (Enter Data Here)'!$C139*VLOOKUP('Notice Data (Enter Data Here)'!$B139,Doedata,4)*37000000000)</f>
        <v/>
      </c>
      <c r="I139" s="10"/>
      <c r="J139" s="26" t="str">
        <f ca="1">IF('Notice Data (Enter Data Here)'!$D139="","",'Notice Data (Enter Data Here)'!$D139/37000000000)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 ca="1">IF('Notice Data (Enter Data Here)'!$C140="","",'Notice Data (Enter Data Here)'!$C140*VLOOKUP('Notice Data (Enter Data Here)'!$B140,Doedata,4)*37000000000)</f>
        <v/>
      </c>
      <c r="I140" s="10"/>
      <c r="J140" s="26" t="str">
        <f ca="1">IF('Notice Data (Enter Data Here)'!$D140="","",'Notice Data (Enter Data Here)'!$D140/37000000000)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 ca="1">IF('Notice Data (Enter Data Here)'!$C141="","",'Notice Data (Enter Data Here)'!$C141*VLOOKUP('Notice Data (Enter Data Here)'!$B141,Doedata,4)*37000000000)</f>
        <v/>
      </c>
      <c r="I141" s="10"/>
      <c r="J141" s="26" t="str">
        <f ca="1">IF('Notice Data (Enter Data Here)'!$D141="","",'Notice Data (Enter Data Here)'!$D141/37000000000)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 ca="1">IF('Notice Data (Enter Data Here)'!$C142="","",'Notice Data (Enter Data Here)'!$C142*VLOOKUP('Notice Data (Enter Data Here)'!$B142,Doedata,4)*37000000000)</f>
        <v/>
      </c>
      <c r="I142" s="10"/>
      <c r="J142" s="26" t="str">
        <f ca="1">IF('Notice Data (Enter Data Here)'!$D142="","",'Notice Data (Enter Data Here)'!$D142/37000000000)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 ca="1">IF('Notice Data (Enter Data Here)'!$C143="","",'Notice Data (Enter Data Here)'!$C143*VLOOKUP('Notice Data (Enter Data Here)'!$B143,Doedata,4)*37000000000)</f>
        <v/>
      </c>
      <c r="I143" s="10"/>
      <c r="J143" s="26" t="str">
        <f ca="1">IF('Notice Data (Enter Data Here)'!$D143="","",'Notice Data (Enter Data Here)'!$D143/37000000000)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 ca="1">IF('Notice Data (Enter Data Here)'!$C144="","",'Notice Data (Enter Data Here)'!$C144*VLOOKUP('Notice Data (Enter Data Here)'!$B144,Doedata,4)*37000000000)</f>
        <v/>
      </c>
      <c r="I144" s="10"/>
      <c r="J144" s="26" t="str">
        <f ca="1">IF('Notice Data (Enter Data Here)'!$D144="","",'Notice Data (Enter Data Here)'!$D144/37000000000)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 ca="1">IF('Notice Data (Enter Data Here)'!$C145="","",'Notice Data (Enter Data Here)'!$C145*VLOOKUP('Notice Data (Enter Data Here)'!$B145,Doedata,4)*37000000000)</f>
        <v/>
      </c>
      <c r="I145" s="10"/>
      <c r="J145" s="26" t="str">
        <f ca="1">IF('Notice Data (Enter Data Here)'!$D145="","",'Notice Data (Enter Data Here)'!$D145/37000000000)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 ca="1">IF('Notice Data (Enter Data Here)'!$C146="","",'Notice Data (Enter Data Here)'!$C146*VLOOKUP('Notice Data (Enter Data Here)'!$B146,Doedata,4)*37000000000)</f>
        <v/>
      </c>
      <c r="I146" s="10"/>
      <c r="J146" s="26" t="str">
        <f ca="1">IF('Notice Data (Enter Data Here)'!$D146="","",'Notice Data (Enter Data Here)'!$D146/37000000000)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 ca="1">IF('Notice Data (Enter Data Here)'!$C147="","",'Notice Data (Enter Data Here)'!$C147*VLOOKUP('Notice Data (Enter Data Here)'!$B147,Doedata,4)*37000000000)</f>
        <v/>
      </c>
      <c r="I147" s="10"/>
      <c r="J147" s="26" t="str">
        <f ca="1">IF('Notice Data (Enter Data Here)'!$D147="","",'Notice Data (Enter Data Here)'!$D147/37000000000)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 ca="1">IF('Notice Data (Enter Data Here)'!$C148="","",'Notice Data (Enter Data Here)'!$C148*VLOOKUP('Notice Data (Enter Data Here)'!$B148,Doedata,4)*37000000000)</f>
        <v/>
      </c>
      <c r="I148" s="10"/>
      <c r="J148" s="26" t="str">
        <f ca="1">IF('Notice Data (Enter Data Here)'!$D148="","",'Notice Data (Enter Data Here)'!$D148/37000000000)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 ca="1">IF('Notice Data (Enter Data Here)'!$C149="","",'Notice Data (Enter Data Here)'!$C149*VLOOKUP('Notice Data (Enter Data Here)'!$B149,Doedata,4)*37000000000)</f>
        <v/>
      </c>
      <c r="I149" s="10"/>
      <c r="J149" s="26" t="str">
        <f ca="1">IF('Notice Data (Enter Data Here)'!$D149="","",'Notice Data (Enter Data Here)'!$D149/37000000000)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 ca="1">IF('Notice Data (Enter Data Here)'!$C150="","",'Notice Data (Enter Data Here)'!$C150*VLOOKUP('Notice Data (Enter Data Here)'!$B150,Doedata,4)*37000000000)</f>
        <v/>
      </c>
      <c r="I150" s="10"/>
      <c r="J150" s="26" t="str">
        <f ca="1">IF('Notice Data (Enter Data Here)'!$D150="","",'Notice Data (Enter Data Here)'!$D150/37000000000)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 ca="1">IF('Notice Data (Enter Data Here)'!$C151="","",'Notice Data (Enter Data Here)'!$C151*VLOOKUP('Notice Data (Enter Data Here)'!$B151,Doedata,4)*37000000000)</f>
        <v/>
      </c>
      <c r="I151" s="10"/>
      <c r="J151" s="26" t="str">
        <f ca="1">IF('Notice Data (Enter Data Here)'!$D151="","",'Notice Data (Enter Data Here)'!$D151/37000000000)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 ca="1">IF('Notice Data (Enter Data Here)'!$C152="","",'Notice Data (Enter Data Here)'!$C152*VLOOKUP('Notice Data (Enter Data Here)'!$B152,Doedata,4)*37000000000)</f>
        <v/>
      </c>
      <c r="I152" s="10"/>
      <c r="J152" s="26" t="str">
        <f ca="1">IF('Notice Data (Enter Data Here)'!$D152="","",'Notice Data (Enter Data Here)'!$D152/37000000000)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 ca="1">IF('Notice Data (Enter Data Here)'!$C153="","",'Notice Data (Enter Data Here)'!$C153*VLOOKUP('Notice Data (Enter Data Here)'!$B153,Doedata,4)*37000000000)</f>
        <v/>
      </c>
      <c r="I153" s="10"/>
      <c r="J153" s="26" t="str">
        <f ca="1">IF('Notice Data (Enter Data Here)'!$D153="","",'Notice Data (Enter Data Here)'!$D153/37000000000)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 ca="1">IF('Notice Data (Enter Data Here)'!$C154="","",'Notice Data (Enter Data Here)'!$C154*VLOOKUP('Notice Data (Enter Data Here)'!$B154,Doedata,4)*37000000000)</f>
        <v/>
      </c>
      <c r="I154" s="10"/>
      <c r="J154" s="26" t="str">
        <f ca="1">IF('Notice Data (Enter Data Here)'!$D154="","",'Notice Data (Enter Data Here)'!$D154/37000000000)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 ca="1">IF('Notice Data (Enter Data Here)'!$C155="","",'Notice Data (Enter Data Here)'!$C155*VLOOKUP('Notice Data (Enter Data Here)'!$B155,Doedata,4)*37000000000)</f>
        <v/>
      </c>
      <c r="I155" s="10"/>
      <c r="J155" s="26" t="str">
        <f ca="1">IF('Notice Data (Enter Data Here)'!$D155="","",'Notice Data (Enter Data Here)'!$D155/37000000000)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 ca="1">IF('Notice Data (Enter Data Here)'!$C156="","",'Notice Data (Enter Data Here)'!$C156*VLOOKUP('Notice Data (Enter Data Here)'!$B156,Doedata,4)*37000000000)</f>
        <v/>
      </c>
      <c r="I156" s="10"/>
      <c r="J156" s="26" t="str">
        <f ca="1">IF('Notice Data (Enter Data Here)'!$D156="","",'Notice Data (Enter Data Here)'!$D156/37000000000)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 ca="1">IF('Notice Data (Enter Data Here)'!$C157="","",'Notice Data (Enter Data Here)'!$C157*VLOOKUP('Notice Data (Enter Data Here)'!$B157,Doedata,4)*37000000000)</f>
        <v/>
      </c>
      <c r="I157" s="10"/>
      <c r="J157" s="26" t="str">
        <f ca="1">IF('Notice Data (Enter Data Here)'!$D157="","",'Notice Data (Enter Data Here)'!$D157/37000000000)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 ca="1">IF('Notice Data (Enter Data Here)'!$C158="","",'Notice Data (Enter Data Here)'!$C158*VLOOKUP('Notice Data (Enter Data Here)'!$B158,Doedata,4)*37000000000)</f>
        <v/>
      </c>
      <c r="I158" s="10"/>
      <c r="J158" s="26" t="str">
        <f ca="1">IF('Notice Data (Enter Data Here)'!$D158="","",'Notice Data (Enter Data Here)'!$D158/37000000000)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 ca="1">IF('Notice Data (Enter Data Here)'!$C159="","",'Notice Data (Enter Data Here)'!$C159*VLOOKUP('Notice Data (Enter Data Here)'!$B159,Doedata,4)*37000000000)</f>
        <v/>
      </c>
      <c r="I159" s="10"/>
      <c r="J159" s="26" t="str">
        <f ca="1">IF('Notice Data (Enter Data Here)'!$D159="","",'Notice Data (Enter Data Here)'!$D159/37000000000)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 ca="1">IF('Notice Data (Enter Data Here)'!$C160="","",'Notice Data (Enter Data Here)'!$C160*VLOOKUP('Notice Data (Enter Data Here)'!$B160,Doedata,4)*37000000000)</f>
        <v/>
      </c>
      <c r="I160" s="10"/>
      <c r="J160" s="26" t="str">
        <f ca="1">IF('Notice Data (Enter Data Here)'!$D160="","",'Notice Data (Enter Data Here)'!$D160/37000000000)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 ca="1">IF('Notice Data (Enter Data Here)'!$C161="","",'Notice Data (Enter Data Here)'!$C161*VLOOKUP('Notice Data (Enter Data Here)'!$B161,Doedata,4)*37000000000)</f>
        <v/>
      </c>
      <c r="I161" s="10"/>
      <c r="J161" s="26" t="str">
        <f ca="1">IF('Notice Data (Enter Data Here)'!$D161="","",'Notice Data (Enter Data Here)'!$D161/37000000000)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 ca="1">IF('Notice Data (Enter Data Here)'!$C162="","",'Notice Data (Enter Data Here)'!$C162*VLOOKUP('Notice Data (Enter Data Here)'!$B162,Doedata,4)*37000000000)</f>
        <v/>
      </c>
      <c r="I162" s="10"/>
      <c r="J162" s="26" t="str">
        <f ca="1">IF('Notice Data (Enter Data Here)'!$D162="","",'Notice Data (Enter Data Here)'!$D162/37000000000)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 ca="1">IF('Notice Data (Enter Data Here)'!$C163="","",'Notice Data (Enter Data Here)'!$C163*VLOOKUP('Notice Data (Enter Data Here)'!$B163,Doedata,4)*37000000000)</f>
        <v/>
      </c>
      <c r="I163" s="10"/>
      <c r="J163" s="26" t="str">
        <f ca="1">IF('Notice Data (Enter Data Here)'!$D163="","",'Notice Data (Enter Data Here)'!$D163/37000000000)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 ca="1">IF('Notice Data (Enter Data Here)'!$C164="","",'Notice Data (Enter Data Here)'!$C164*VLOOKUP('Notice Data (Enter Data Here)'!$B164,Doedata,4)*37000000000)</f>
        <v/>
      </c>
      <c r="I164" s="10"/>
      <c r="J164" s="26" t="str">
        <f ca="1">IF('Notice Data (Enter Data Here)'!$D164="","",'Notice Data (Enter Data Here)'!$D164/37000000000)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 ca="1">IF('Notice Data (Enter Data Here)'!$C165="","",'Notice Data (Enter Data Here)'!$C165*VLOOKUP('Notice Data (Enter Data Here)'!$B165,Doedata,4)*37000000000)</f>
        <v/>
      </c>
      <c r="I165" s="10"/>
      <c r="J165" s="26" t="str">
        <f ca="1">IF('Notice Data (Enter Data Here)'!$D165="","",'Notice Data (Enter Data Here)'!$D165/37000000000)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 ca="1">IF('Notice Data (Enter Data Here)'!$C166="","",'Notice Data (Enter Data Here)'!$C166*VLOOKUP('Notice Data (Enter Data Here)'!$B166,Doedata,4)*37000000000)</f>
        <v/>
      </c>
      <c r="I166" s="10"/>
      <c r="J166" s="26" t="str">
        <f ca="1">IF('Notice Data (Enter Data Here)'!$D166="","",'Notice Data (Enter Data Here)'!$D166/37000000000)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 ca="1">IF('Notice Data (Enter Data Here)'!$C167="","",'Notice Data (Enter Data Here)'!$C167*VLOOKUP('Notice Data (Enter Data Here)'!$B167,Doedata,4)*37000000000)</f>
        <v/>
      </c>
      <c r="I167" s="10"/>
      <c r="J167" s="26" t="str">
        <f ca="1">IF('Notice Data (Enter Data Here)'!$D167="","",'Notice Data (Enter Data Here)'!$D167/37000000000)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 ca="1">IF('Notice Data (Enter Data Here)'!$C168="","",'Notice Data (Enter Data Here)'!$C168*VLOOKUP('Notice Data (Enter Data Here)'!$B168,Doedata,4)*37000000000)</f>
        <v/>
      </c>
      <c r="I168" s="10"/>
      <c r="J168" s="26" t="str">
        <f ca="1">IF('Notice Data (Enter Data Here)'!$D168="","",'Notice Data (Enter Data Here)'!$D168/37000000000)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 ca="1">IF('Notice Data (Enter Data Here)'!$C169="","",'Notice Data (Enter Data Here)'!$C169*VLOOKUP('Notice Data (Enter Data Here)'!$B169,Doedata,4)*37000000000)</f>
        <v/>
      </c>
      <c r="I169" s="10"/>
      <c r="J169" s="26" t="str">
        <f ca="1">IF('Notice Data (Enter Data Here)'!$D169="","",'Notice Data (Enter Data Here)'!$D169/37000000000)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 ca="1">IF('Notice Data (Enter Data Here)'!$C170="","",'Notice Data (Enter Data Here)'!$C170*VLOOKUP('Notice Data (Enter Data Here)'!$B170,Doedata,4)*37000000000)</f>
        <v/>
      </c>
      <c r="I170" s="10"/>
      <c r="J170" s="26" t="str">
        <f ca="1">IF('Notice Data (Enter Data Here)'!$D170="","",'Notice Data (Enter Data Here)'!$D170/37000000000)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 ca="1">IF('Notice Data (Enter Data Here)'!$C171="","",'Notice Data (Enter Data Here)'!$C171*VLOOKUP('Notice Data (Enter Data Here)'!$B171,Doedata,4)*37000000000)</f>
        <v/>
      </c>
      <c r="I171" s="10"/>
      <c r="J171" s="26" t="str">
        <f ca="1">IF('Notice Data (Enter Data Here)'!$D171="","",'Notice Data (Enter Data Here)'!$D171/37000000000)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 ca="1">IF('Notice Data (Enter Data Here)'!$C172="","",'Notice Data (Enter Data Here)'!$C172*VLOOKUP('Notice Data (Enter Data Here)'!$B172,Doedata,4)*37000000000)</f>
        <v/>
      </c>
      <c r="I172" s="10"/>
      <c r="J172" s="26" t="str">
        <f ca="1">IF('Notice Data (Enter Data Here)'!$D172="","",'Notice Data (Enter Data Here)'!$D172/37000000000)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 ca="1">IF('Notice Data (Enter Data Here)'!$C173="","",'Notice Data (Enter Data Here)'!$C173*VLOOKUP('Notice Data (Enter Data Here)'!$B173,Doedata,4)*37000000000)</f>
        <v/>
      </c>
      <c r="I173" s="10"/>
      <c r="J173" s="26" t="str">
        <f ca="1">IF('Notice Data (Enter Data Here)'!$D173="","",'Notice Data (Enter Data Here)'!$D173/37000000000)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 ca="1">IF('Notice Data (Enter Data Here)'!$C174="","",'Notice Data (Enter Data Here)'!$C174*VLOOKUP('Notice Data (Enter Data Here)'!$B174,Doedata,4)*37000000000)</f>
        <v/>
      </c>
      <c r="I174" s="10"/>
      <c r="J174" s="26" t="str">
        <f ca="1">IF('Notice Data (Enter Data Here)'!$D174="","",'Notice Data (Enter Data Here)'!$D174/37000000000)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 ca="1">IF('Notice Data (Enter Data Here)'!$C175="","",'Notice Data (Enter Data Here)'!$C175*VLOOKUP('Notice Data (Enter Data Here)'!$B175,Doedata,4)*37000000000)</f>
        <v/>
      </c>
      <c r="I175" s="10"/>
      <c r="J175" s="26" t="str">
        <f ca="1">IF('Notice Data (Enter Data Here)'!$D175="","",'Notice Data (Enter Data Here)'!$D175/37000000000)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 ca="1">IF('Notice Data (Enter Data Here)'!$C176="","",'Notice Data (Enter Data Here)'!$C176*VLOOKUP('Notice Data (Enter Data Here)'!$B176,Doedata,4)*37000000000)</f>
        <v/>
      </c>
      <c r="I176" s="10"/>
      <c r="J176" s="26" t="str">
        <f ca="1">IF('Notice Data (Enter Data Here)'!$D176="","",'Notice Data (Enter Data Here)'!$D176/37000000000)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 ca="1">IF('Notice Data (Enter Data Here)'!$C177="","",'Notice Data (Enter Data Here)'!$C177*VLOOKUP('Notice Data (Enter Data Here)'!$B177,Doedata,4)*37000000000)</f>
        <v/>
      </c>
      <c r="I177" s="10"/>
      <c r="J177" s="26" t="str">
        <f ca="1">IF('Notice Data (Enter Data Here)'!$D177="","",'Notice Data (Enter Data Here)'!$D177/37000000000)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 ca="1">IF('Notice Data (Enter Data Here)'!$C178="","",'Notice Data (Enter Data Here)'!$C178*VLOOKUP('Notice Data (Enter Data Here)'!$B178,Doedata,4)*37000000000)</f>
        <v/>
      </c>
      <c r="I178" s="10"/>
      <c r="J178" s="26" t="str">
        <f ca="1">IF('Notice Data (Enter Data Here)'!$D178="","",'Notice Data (Enter Data Here)'!$D178/37000000000)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 ca="1">IF('Notice Data (Enter Data Here)'!$C179="","",'Notice Data (Enter Data Here)'!$C179*VLOOKUP('Notice Data (Enter Data Here)'!$B179,Doedata,4)*37000000000)</f>
        <v/>
      </c>
      <c r="I179" s="10"/>
      <c r="J179" s="26" t="str">
        <f ca="1">IF('Notice Data (Enter Data Here)'!$D179="","",'Notice Data (Enter Data Here)'!$D179/37000000000)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 ca="1">IF('Notice Data (Enter Data Here)'!$C180="","",'Notice Data (Enter Data Here)'!$C180*VLOOKUP('Notice Data (Enter Data Here)'!$B180,Doedata,4)*37000000000)</f>
        <v/>
      </c>
      <c r="I180" s="10"/>
      <c r="J180" s="26" t="str">
        <f ca="1">IF('Notice Data (Enter Data Here)'!$D180="","",'Notice Data (Enter Data Here)'!$D180/37000000000)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 ca="1">IF('Notice Data (Enter Data Here)'!$C181="","",'Notice Data (Enter Data Here)'!$C181*VLOOKUP('Notice Data (Enter Data Here)'!$B181,Doedata,4)*37000000000)</f>
        <v/>
      </c>
      <c r="I181" s="10"/>
      <c r="J181" s="26" t="str">
        <f ca="1">IF('Notice Data (Enter Data Here)'!$D181="","",'Notice Data (Enter Data Here)'!$D181/37000000000)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 ca="1">IF('Notice Data (Enter Data Here)'!$C182="","",'Notice Data (Enter Data Here)'!$C182*VLOOKUP('Notice Data (Enter Data Here)'!$B182,Doedata,4)*37000000000)</f>
        <v/>
      </c>
      <c r="I182" s="10"/>
      <c r="J182" s="26" t="str">
        <f ca="1">IF('Notice Data (Enter Data Here)'!$D182="","",'Notice Data (Enter Data Here)'!$D182/37000000000)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 ca="1">IF('Notice Data (Enter Data Here)'!$C183="","",'Notice Data (Enter Data Here)'!$C183*VLOOKUP('Notice Data (Enter Data Here)'!$B183,Doedata,4)*37000000000)</f>
        <v/>
      </c>
      <c r="I183" s="10"/>
      <c r="J183" s="26" t="str">
        <f ca="1">IF('Notice Data (Enter Data Here)'!$D183="","",'Notice Data (Enter Data Here)'!$D183/37000000000)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 ca="1">IF('Notice Data (Enter Data Here)'!$C184="","",'Notice Data (Enter Data Here)'!$C184*VLOOKUP('Notice Data (Enter Data Here)'!$B184,Doedata,4)*37000000000)</f>
        <v/>
      </c>
      <c r="I184" s="10"/>
      <c r="J184" s="26" t="str">
        <f ca="1">IF('Notice Data (Enter Data Here)'!$D184="","",'Notice Data (Enter Data Here)'!$D184/37000000000)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 ca="1">IF('Notice Data (Enter Data Here)'!$C185="","",'Notice Data (Enter Data Here)'!$C185*VLOOKUP('Notice Data (Enter Data Here)'!$B185,Doedata,4)*37000000000)</f>
        <v/>
      </c>
      <c r="I185" s="10"/>
      <c r="J185" s="26" t="str">
        <f ca="1">IF('Notice Data (Enter Data Here)'!$D185="","",'Notice Data (Enter Data Here)'!$D185/37000000000)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 ca="1">IF('Notice Data (Enter Data Here)'!$C186="","",'Notice Data (Enter Data Here)'!$C186*VLOOKUP('Notice Data (Enter Data Here)'!$B186,Doedata,4)*37000000000)</f>
        <v/>
      </c>
      <c r="I186" s="10"/>
      <c r="J186" s="26" t="str">
        <f ca="1">IF('Notice Data (Enter Data Here)'!$D186="","",'Notice Data (Enter Data Here)'!$D186/37000000000)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 ca="1">IF('Notice Data (Enter Data Here)'!$C187="","",'Notice Data (Enter Data Here)'!$C187*VLOOKUP('Notice Data (Enter Data Here)'!$B187,Doedata,4)*37000000000)</f>
        <v/>
      </c>
      <c r="I187" s="10"/>
      <c r="J187" s="26" t="str">
        <f ca="1">IF('Notice Data (Enter Data Here)'!$D187="","",'Notice Data (Enter Data Here)'!$D187/37000000000)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 ca="1">IF('Notice Data (Enter Data Here)'!$C188="","",'Notice Data (Enter Data Here)'!$C188*VLOOKUP('Notice Data (Enter Data Here)'!$B188,Doedata,4)*37000000000)</f>
        <v/>
      </c>
      <c r="I188" s="10"/>
      <c r="J188" s="26" t="str">
        <f ca="1">IF('Notice Data (Enter Data Here)'!$D188="","",'Notice Data (Enter Data Here)'!$D188/37000000000)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 ca="1">IF('Notice Data (Enter Data Here)'!$C189="","",'Notice Data (Enter Data Here)'!$C189*VLOOKUP('Notice Data (Enter Data Here)'!$B189,Doedata,4)*37000000000)</f>
        <v/>
      </c>
      <c r="I189" s="10"/>
      <c r="J189" s="26" t="str">
        <f ca="1">IF('Notice Data (Enter Data Here)'!$D189="","",'Notice Data (Enter Data Here)'!$D189/37000000000)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 ca="1">IF('Notice Data (Enter Data Here)'!$C190="","",'Notice Data (Enter Data Here)'!$C190*VLOOKUP('Notice Data (Enter Data Here)'!$B190,Doedata,4)*37000000000)</f>
        <v/>
      </c>
      <c r="I190" s="10"/>
      <c r="J190" s="26" t="str">
        <f ca="1">IF('Notice Data (Enter Data Here)'!$D190="","",'Notice Data (Enter Data Here)'!$D190/37000000000)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 ca="1">IF('Notice Data (Enter Data Here)'!$C191="","",'Notice Data (Enter Data Here)'!$C191*VLOOKUP('Notice Data (Enter Data Here)'!$B191,Doedata,4)*37000000000)</f>
        <v/>
      </c>
      <c r="I191" s="10"/>
      <c r="J191" s="26" t="str">
        <f ca="1">IF('Notice Data (Enter Data Here)'!$D191="","",'Notice Data (Enter Data Here)'!$D191/37000000000)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 ca="1">IF('Notice Data (Enter Data Here)'!$C192="","",'Notice Data (Enter Data Here)'!$C192*VLOOKUP('Notice Data (Enter Data Here)'!$B192,Doedata,4)*37000000000)</f>
        <v/>
      </c>
      <c r="I192" s="10"/>
      <c r="J192" s="26" t="str">
        <f ca="1">IF('Notice Data (Enter Data Here)'!$D192="","",'Notice Data (Enter Data Here)'!$D192/37000000000)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 ca="1">IF('Notice Data (Enter Data Here)'!$C193="","",'Notice Data (Enter Data Here)'!$C193*VLOOKUP('Notice Data (Enter Data Here)'!$B193,Doedata,4)*37000000000)</f>
        <v/>
      </c>
      <c r="I193" s="10"/>
      <c r="J193" s="26" t="str">
        <f ca="1">IF('Notice Data (Enter Data Here)'!$D193="","",'Notice Data (Enter Data Here)'!$D193/37000000000)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 ca="1">IF('Notice Data (Enter Data Here)'!$C194="","",'Notice Data (Enter Data Here)'!$C194*VLOOKUP('Notice Data (Enter Data Here)'!$B194,Doedata,4)*37000000000)</f>
        <v/>
      </c>
      <c r="I194" s="10"/>
      <c r="J194" s="26" t="str">
        <f ca="1">IF('Notice Data (Enter Data Here)'!$D194="","",'Notice Data (Enter Data Here)'!$D194/37000000000)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 ca="1">IF('Notice Data (Enter Data Here)'!$C195="","",'Notice Data (Enter Data Here)'!$C195*VLOOKUP('Notice Data (Enter Data Here)'!$B195,Doedata,4)*37000000000)</f>
        <v/>
      </c>
      <c r="I195" s="10"/>
      <c r="J195" s="26" t="str">
        <f ca="1">IF('Notice Data (Enter Data Here)'!$D195="","",'Notice Data (Enter Data Here)'!$D195/37000000000)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 ca="1">IF('Notice Data (Enter Data Here)'!$C196="","",'Notice Data (Enter Data Here)'!$C196*VLOOKUP('Notice Data (Enter Data Here)'!$B196,Doedata,4)*37000000000)</f>
        <v/>
      </c>
      <c r="I196" s="10"/>
      <c r="J196" s="26" t="str">
        <f ca="1">IF('Notice Data (Enter Data Here)'!$D196="","",'Notice Data (Enter Data Here)'!$D196/37000000000)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 ca="1">IF('Notice Data (Enter Data Here)'!$C197="","",'Notice Data (Enter Data Here)'!$C197*VLOOKUP('Notice Data (Enter Data Here)'!$B197,Doedata,4)*37000000000)</f>
        <v/>
      </c>
      <c r="I197" s="10"/>
      <c r="J197" s="26" t="str">
        <f ca="1">IF('Notice Data (Enter Data Here)'!$D197="","",'Notice Data (Enter Data Here)'!$D197/37000000000)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 ca="1">IF('Notice Data (Enter Data Here)'!$C198="","",'Notice Data (Enter Data Here)'!$C198*VLOOKUP('Notice Data (Enter Data Here)'!$B198,Doedata,4)*37000000000)</f>
        <v/>
      </c>
      <c r="I198" s="10"/>
      <c r="J198" s="26" t="str">
        <f ca="1">IF('Notice Data (Enter Data Here)'!$D198="","",'Notice Data (Enter Data Here)'!$D198/37000000000)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 ca="1">IF('Notice Data (Enter Data Here)'!$C199="","",'Notice Data (Enter Data Here)'!$C199*VLOOKUP('Notice Data (Enter Data Here)'!$B199,Doedata,4)*37000000000)</f>
        <v/>
      </c>
      <c r="I199" s="10"/>
      <c r="J199" s="26" t="str">
        <f ca="1">IF('Notice Data (Enter Data Here)'!$D199="","",'Notice Data (Enter Data Here)'!$D199/37000000000)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 ca="1">IF('Notice Data (Enter Data Here)'!$C200="","",'Notice Data (Enter Data Here)'!$C200*VLOOKUP('Notice Data (Enter Data Here)'!$B200,Doedata,4)*37000000000)</f>
        <v/>
      </c>
      <c r="I200" s="10"/>
      <c r="J200" s="26" t="str">
        <f ca="1">IF('Notice Data (Enter Data Here)'!$D200="","",'Notice Data (Enter Data Here)'!$D200/37000000000)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 ca="1">IF('Notice Data (Enter Data Here)'!$C201="","",'Notice Data (Enter Data Here)'!$C201*VLOOKUP('Notice Data (Enter Data Here)'!$B201,Doedata,4)*37000000000)</f>
        <v/>
      </c>
      <c r="I201" s="10"/>
      <c r="J201" s="26" t="str">
        <f ca="1">IF('Notice Data (Enter Data Here)'!$D201="","",'Notice Data (Enter Data Here)'!$D201/37000000000)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 ca="1">IF('Notice Data (Enter Data Here)'!$C202="","",'Notice Data (Enter Data Here)'!$C202*VLOOKUP('Notice Data (Enter Data Here)'!$B202,Doedata,4)*37000000000)</f>
        <v/>
      </c>
      <c r="I202" s="10"/>
      <c r="J202" s="26" t="str">
        <f ca="1">IF('Notice Data (Enter Data Here)'!$D202="","",'Notice Data (Enter Data Here)'!$D202/37000000000)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 ca="1">IF('Notice Data (Enter Data Here)'!$C203="","",'Notice Data (Enter Data Here)'!$C203*VLOOKUP('Notice Data (Enter Data Here)'!$B203,Doedata,4)*37000000000)</f>
        <v/>
      </c>
      <c r="I203" s="10"/>
      <c r="J203" s="26" t="str">
        <f ca="1">IF('Notice Data (Enter Data Here)'!$D203="","",'Notice Data (Enter Data Here)'!$D203/37000000000)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 ca="1">IF('Notice Data (Enter Data Here)'!$C204="","",'Notice Data (Enter Data Here)'!$C204*VLOOKUP('Notice Data (Enter Data Here)'!$B204,Doedata,4)*37000000000)</f>
        <v/>
      </c>
      <c r="I204" s="10"/>
      <c r="J204" s="26" t="str">
        <f ca="1">IF('Notice Data (Enter Data Here)'!$D204="","",'Notice Data (Enter Data Here)'!$D204/37000000000)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 ca="1">IF('Notice Data (Enter Data Here)'!$C205="","",'Notice Data (Enter Data Here)'!$C205*VLOOKUP('Notice Data (Enter Data Here)'!$B205,Doedata,4)*37000000000)</f>
        <v/>
      </c>
      <c r="I205" s="10"/>
      <c r="J205" s="26" t="str">
        <f ca="1">IF('Notice Data (Enter Data Here)'!$D205="","",'Notice Data (Enter Data Here)'!$D205/37000000000)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 ca="1">IF('Notice Data (Enter Data Here)'!$C206="","",'Notice Data (Enter Data Here)'!$C206*VLOOKUP('Notice Data (Enter Data Here)'!$B206,Doedata,4)*37000000000)</f>
        <v/>
      </c>
      <c r="I206" s="10"/>
      <c r="J206" s="26" t="str">
        <f ca="1">IF('Notice Data (Enter Data Here)'!$D206="","",'Notice Data (Enter Data Here)'!$D206/37000000000)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 ca="1">IF('Notice Data (Enter Data Here)'!$C207="","",'Notice Data (Enter Data Here)'!$C207*VLOOKUP('Notice Data (Enter Data Here)'!$B207,Doedata,4)*37000000000)</f>
        <v/>
      </c>
      <c r="I207" s="10"/>
      <c r="J207" s="26" t="str">
        <f ca="1">IF('Notice Data (Enter Data Here)'!$D207="","",'Notice Data (Enter Data Here)'!$D207/37000000000)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 ca="1">IF('Notice Data (Enter Data Here)'!$C208="","",'Notice Data (Enter Data Here)'!$C208*VLOOKUP('Notice Data (Enter Data Here)'!$B208,Doedata,4)*37000000000)</f>
        <v/>
      </c>
      <c r="I208" s="10"/>
      <c r="J208" s="26" t="str">
        <f ca="1">IF('Notice Data (Enter Data Here)'!$D208="","",'Notice Data (Enter Data Here)'!$D208/37000000000)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7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7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7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7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7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7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7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7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7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7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7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7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7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7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7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7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7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7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7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7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7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7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7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7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7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7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7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7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7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7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7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7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7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7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7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7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7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7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7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7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7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7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7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7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7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7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7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7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7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7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7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7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7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7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7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7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7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7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7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7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7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7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7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7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7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7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7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7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7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7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7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7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7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7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7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7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7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7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7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7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7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7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7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7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7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7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7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7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7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7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7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7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7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7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7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7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7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7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7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7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7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7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7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7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7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7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7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7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7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7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7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7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7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7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7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7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7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7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7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7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7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7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7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7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7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7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7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7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7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7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7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7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7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7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7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7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7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7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7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7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7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7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7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7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7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7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7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7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7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7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7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7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7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7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7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7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7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7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7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7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7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7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7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7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7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7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7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mmassey</cp:lastModifiedBy>
  <cp:lastPrinted>2010-11-18T22:52:38Z</cp:lastPrinted>
  <dcterms:created xsi:type="dcterms:W3CDTF">2010-11-12T20:51:00Z</dcterms:created>
  <dcterms:modified xsi:type="dcterms:W3CDTF">2012-06-26T21:36:28Z</dcterms:modified>
</cp:coreProperties>
</file>