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24615" windowHeight="116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<sst xmlns="http://schemas.openxmlformats.org/spreadsheetml/2006/main" count="3251" uniqueCount="895">
  <si>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</si>
  <si>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</si>
  <si>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</si>
  <si>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</si>
  <si>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</si>
  <si>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</si>
  <si>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</si>
  <si>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</si>
  <si>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</si>
  <si>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</si>
  <si>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</si>
  <si>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</si>
  <si>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</si>
  <si>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</si>
  <si>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</si>
  <si>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</si>
  <si>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</si>
  <si>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</si>
  <si>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</si>
  <si>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</si>
  <si>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</si>
  <si>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</si>
  <si>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</si>
  <si>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</si>
  <si>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</si>
  <si>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</si>
  <si>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</si>
  <si>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</si>
  <si>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</si>
  <si>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</si>
  <si>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</si>
  <si>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</si>
  <si>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</si>
  <si>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</si>
  <si>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</si>
  <si>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</si>
  <si>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</si>
  <si>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</si>
  <si>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</si>
  <si>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</si>
  <si>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</si>
  <si>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</si>
  <si>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</si>
  <si>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</si>
  <si>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</si>
  <si>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</si>
  <si>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</si>
  <si>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</si>
  <si>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</si>
  <si>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</si>
  <si>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</si>
  <si>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</si>
  <si>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</si>
  <si>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</si>
  <si>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</si>
  <si>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</si>
  <si>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</si>
  <si>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</si>
  <si>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</si>
  <si>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</si>
  <si>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</si>
  <si>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</si>
  <si>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</si>
  <si>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</si>
  <si>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</si>
  <si>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</si>
  <si>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</si>
  <si>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</si>
  <si>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</si>
  <si>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</si>
  <si>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</si>
  <si>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</si>
  <si>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</si>
  <si>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</si>
  <si>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</si>
  <si>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</si>
  <si>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</si>
  <si>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</si>
  <si>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</si>
  <si>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</si>
  <si>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</si>
  <si>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</si>
  <si>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</si>
  <si>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</si>
  <si>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</si>
  <si>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</si>
  <si>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</si>
  <si>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</si>
  <si>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</si>
  <si>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</si>
  <si>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</si>
  <si>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</si>
  <si>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</si>
  <si>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</si>
  <si>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</si>
  <si>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</si>
  <si>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</si>
  <si>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</si>
  <si>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</si>
  <si>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</si>
  <si>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</si>
  <si>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</si>
  <si>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</si>
  <si>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</si>
  <si>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</si>
  <si>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</si>
  <si>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</si>
  <si>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</si>
  <si>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</si>
  <si>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</si>
  <si>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</si>
  <si>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</si>
  <si>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</si>
  <si>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</si>
  <si>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</si>
  <si>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</si>
  <si>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</si>
  <si>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</si>
  <si>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</si>
  <si>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</si>
  <si>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</si>
  <si>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</si>
  <si>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</si>
  <si>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</si>
  <si>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</si>
  <si>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</si>
  <si>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</si>
  <si>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</si>
  <si>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</si>
  <si>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</si>
  <si>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</si>
  <si>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</si>
  <si>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</si>
  <si>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</si>
  <si>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</si>
  <si>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</si>
  <si>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</si>
  <si>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</si>
  <si>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</si>
  <si>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</si>
  <si>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</si>
  <si>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</si>
  <si>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</si>
  <si>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</si>
  <si>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</si>
  <si>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</si>
  <si>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</si>
  <si>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</si>
  <si>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</si>
  <si>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</si>
  <si>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</si>
  <si>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</si>
  <si>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</si>
  <si>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</si>
  <si>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</si>
  <si>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</si>
  <si>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</si>
  <si>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</si>
  <si>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</si>
  <si>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</si>
  <si>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</si>
  <si>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</si>
  <si>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</si>
  <si>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</si>
  <si>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</si>
  <si>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</si>
  <si>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</si>
  <si>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</si>
  <si>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</si>
  <si>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</si>
  <si>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</si>
  <si>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</si>
  <si>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</si>
  <si>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</si>
  <si>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</si>
  <si>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</si>
  <si>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</si>
  <si>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</si>
  <si>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</si>
  <si>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</si>
  <si>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</si>
  <si>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</si>
  <si>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</si>
  <si>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</si>
  <si>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</si>
  <si>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</si>
  <si>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</si>
  <si>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</si>
  <si>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</si>
  <si>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</si>
  <si>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</si>
  <si>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</si>
  <si>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</si>
  <si>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</si>
  <si>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</si>
  <si>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</si>
  <si>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</si>
  <si>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</si>
  <si>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</si>
  <si>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</si>
  <si>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</si>
  <si>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</si>
  <si>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</si>
  <si>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</si>
  <si>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</si>
  <si>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</si>
  <si>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</si>
  <si>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</si>
  <si>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</si>
  <si>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</si>
  <si>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</si>
  <si>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</si>
  <si>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</si>
  <si>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</si>
  <si>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</si>
  <si>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</si>
  <si>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</si>
  <si>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</si>
  <si>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</si>
  <si>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</si>
  <si>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</si>
  <si>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</si>
  <si>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</si>
  <si>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</si>
  <si>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</si>
  <si>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</si>
  <si>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</si>
  <si>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</si>
  <si>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</si>
  <si>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</si>
  <si>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</si>
  <si>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</si>
  <si>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</si>
  <si>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</si>
  <si>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</si>
  <si>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</si>
  <si>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</si>
  <si>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</si>
  <si>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</si>
  <si>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</si>
  <si>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</si>
  <si>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</si>
  <si>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</si>
  <si>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</si>
  <si>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</si>
  <si>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</si>
  <si>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</si>
  <si>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</si>
  <si>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</si>
  <si>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</si>
  <si>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</si>
  <si>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</si>
  <si>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</si>
  <si>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</si>
  <si>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</si>
  <si>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</si>
  <si>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</si>
  <si>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</si>
  <si>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</si>
  <si>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</si>
  <si>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</si>
  <si>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</si>
  <si>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</si>
  <si>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</si>
  <si>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</si>
  <si>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</si>
  <si>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</si>
  <si>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</si>
  <si>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</si>
  <si>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</si>
  <si>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</si>
  <si>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</si>
  <si>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</si>
  <si>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</si>
  <si>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</si>
  <si>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</si>
  <si>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</si>
  <si>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</si>
  <si>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</si>
  <si>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</si>
  <si>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</si>
  <si>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</si>
  <si>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</si>
  <si>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</si>
  <si>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</si>
  <si>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</si>
  <si>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</si>
  <si>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</si>
  <si>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</si>
  <si>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</si>
  <si>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</si>
  <si>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</si>
  <si>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</si>
  <si>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</si>
  <si>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</si>
  <si>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</si>
  <si>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</si>
  <si>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</si>
  <si>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</si>
  <si>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</si>
  <si>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</si>
  <si>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</si>
  <si>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</si>
  <si>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</si>
  <si>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</si>
  <si>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</si>
  <si>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</si>
  <si>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</si>
  <si>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</si>
  <si>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</si>
  <si>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</si>
  <si>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</si>
  <si>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</si>
  <si>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</si>
  <si>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</si>
  <si>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</si>
  <si>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</si>
  <si>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</si>
  <si>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</si>
  <si>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</si>
  <si>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</si>
  <si>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</si>
  <si>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</si>
  <si>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</si>
  <si>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</si>
  <si>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</si>
  <si>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</si>
  <si>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</si>
  <si>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</si>
  <si>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</si>
  <si>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</si>
  <si>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</si>
  <si>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</si>
  <si>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</si>
  <si>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</si>
  <si>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</si>
  <si>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</si>
  <si>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</si>
  <si>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</si>
  <si>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</si>
  <si>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</si>
  <si>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</si>
  <si>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</si>
  <si>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</si>
  <si>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</si>
  <si>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</si>
  <si>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</si>
  <si>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</si>
  <si>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</si>
  <si>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</si>
  <si>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</si>
  <si>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</si>
  <si>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</si>
  <si>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</si>
  <si>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</si>
  <si>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</si>
  <si>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</si>
  <si>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</si>
  <si>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</si>
  <si>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</si>
  <si>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</si>
  <si>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</si>
  <si>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</si>
  <si>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</si>
  <si>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</si>
  <si>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</si>
  <si>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</si>
  <si>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</si>
  <si>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</si>
  <si>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</si>
  <si>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</si>
  <si>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</si>
  <si>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</si>
  <si>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</si>
  <si>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</si>
  <si>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</si>
  <si>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</si>
  <si>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</si>
  <si>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</si>
  <si>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</si>
  <si>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</si>
  <si>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</si>
  <si>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</si>
  <si>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</si>
  <si>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</si>
  <si>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</si>
  <si>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</si>
  <si>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</si>
  <si>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</si>
  <si>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</si>
  <si>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</si>
  <si>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</si>
  <si>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</si>
  <si>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</si>
  <si>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</si>
  <si>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</si>
  <si>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</si>
  <si>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</si>
  <si>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</si>
  <si>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</si>
  <si>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</si>
  <si>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</si>
  <si>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</si>
  <si>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</si>
  <si>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</si>
  <si>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</si>
  <si>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</si>
  <si>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</si>
  <si>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</si>
  <si>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</si>
  <si>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</si>
  <si>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</si>
  <si>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</si>
  <si>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</si>
  <si>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</si>
  <si>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</si>
  <si>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</si>
  <si>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</si>
  <si>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</si>
  <si>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</si>
  <si>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</si>
  <si>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</si>
  <si>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</si>
  <si>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</si>
  <si>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</si>
  <si>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</si>
  <si>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</si>
  <si>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</si>
  <si>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</si>
  <si>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</si>
  <si>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</si>
  <si>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</si>
  <si>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</si>
  <si>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</si>
  <si>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</si>
  <si>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</si>
  <si>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</si>
  <si>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</si>
  <si>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</si>
  <si>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</si>
  <si>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</si>
  <si>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</si>
  <si>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</si>
  <si>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</si>
  <si>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</si>
  <si>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</si>
  <si>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</si>
  <si>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</si>
  <si>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</si>
  <si>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</si>
  <si>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</si>
  <si>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</si>
  <si>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</si>
  <si>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</si>
  <si>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</si>
  <si>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</si>
  <si>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</si>
  <si>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</si>
  <si>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</si>
  <si>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</si>
  <si>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</si>
  <si>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</si>
  <si>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</si>
  <si>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</si>
  <si>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</si>
  <si>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</si>
  <si>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</si>
  <si>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</si>
  <si>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</si>
  <si>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</si>
  <si>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</si>
  <si>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</si>
  <si>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</si>
  <si>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</si>
  <si>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</si>
  <si>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</si>
  <si>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</si>
  <si>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</si>
  <si>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</si>
  <si>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</si>
  <si>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</si>
  <si>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</si>
  <si>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</si>
  <si>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</si>
  <si>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</si>
  <si>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</si>
  <si>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</si>
  <si>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</si>
  <si>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</si>
  <si>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</si>
  <si>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</si>
  <si>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</si>
  <si>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</si>
  <si>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</si>
  <si>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</si>
  <si>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</si>
  <si>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</si>
  <si>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</si>
  <si>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</si>
  <si>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</si>
  <si>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</si>
  <si>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</si>
  <si>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</si>
  <si>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</si>
  <si>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</si>
  <si>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</si>
  <si>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</si>
  <si>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</si>
  <si>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</si>
  <si>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</si>
  <si>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</si>
  <si>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</si>
  <si>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</si>
  <si>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</si>
  <si>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</si>
  <si>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</si>
  <si>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</si>
  <si>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</si>
  <si>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</si>
  <si>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</si>
  <si>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</si>
  <si>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</si>
  <si>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</si>
  <si>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</si>
  <si>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</si>
  <si>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</si>
  <si>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</si>
  <si>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</si>
  <si>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</si>
  <si>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</si>
  <si>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</si>
  <si>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</si>
  <si>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</si>
  <si>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</si>
  <si>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</si>
  <si>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</si>
  <si>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</si>
  <si>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</si>
  <si>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</si>
  <si>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</si>
  <si>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</si>
  <si>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</si>
  <si>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</si>
  <si>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</si>
  <si>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</si>
  <si>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</si>
  <si>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</si>
  <si>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</si>
  <si>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</si>
  <si>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</si>
  <si>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</si>
  <si>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</si>
  <si>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</si>
  <si>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</si>
  <si>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</si>
  <si>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</si>
  <si>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</si>
  <si>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</si>
  <si>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</si>
  <si>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</si>
  <si>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</si>
  <si>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</si>
  <si>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</si>
  <si>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</si>
  <si>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</si>
  <si>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</si>
  <si>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</si>
  <si>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</si>
  <si>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</si>
  <si>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</si>
  <si>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</si>
  <si>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</si>
  <si>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</si>
  <si>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</si>
  <si>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</si>
  <si>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</si>
  <si>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</si>
  <si>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</si>
  <si>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</si>
  <si>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</si>
  <si>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</si>
  <si>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</si>
  <si>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</si>
  <si>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</si>
  <si>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</si>
  <si>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</si>
  <si>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</si>
  <si>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</si>
  <si>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</si>
  <si>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</si>
  <si>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</si>
  <si>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</si>
  <si>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</si>
  <si>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</si>
  <si>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</si>
  <si>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</si>
  <si>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</si>
  <si>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</si>
  <si>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</si>
  <si>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</si>
  <si>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</si>
  <si>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</si>
  <si>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</si>
  <si>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</si>
  <si>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</si>
  <si>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</si>
  <si>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</si>
  <si>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</si>
  <si>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</si>
  <si>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</si>
  <si>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</si>
  <si>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</si>
  <si>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</si>
  <si>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</si>
  <si>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</si>
  <si>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</si>
  <si>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</si>
  <si>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</si>
  <si>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</si>
  <si>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</si>
  <si>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</si>
  <si>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</si>
  <si>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</si>
  <si>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</si>
  <si>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</si>
  <si>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</si>
  <si>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</si>
  <si>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</si>
  <si>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</si>
  <si>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</si>
  <si>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</si>
  <si>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</si>
  <si>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</si>
  <si>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</si>
  <si>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</si>
  <si>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</si>
  <si>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</si>
  <si>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</si>
  <si>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</si>
  <si>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</si>
  <si>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</si>
  <si>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</si>
  <si>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</si>
  <si>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</si>
  <si>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</si>
  <si>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</si>
  <si>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</si>
  <si>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</si>
  <si>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</si>
  <si>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</si>
  <si>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</si>
  <si>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</si>
  <si>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</si>
  <si>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</si>
  <si>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</si>
  <si>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</si>
  <si>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</si>
  <si>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</si>
  <si>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</si>
  <si>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</si>
  <si>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</si>
  <si>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</si>
  <si>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</si>
  <si>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</si>
  <si>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</si>
  <si>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</si>
  <si>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</si>
  <si>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</si>
  <si>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</si>
  <si>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</si>
  <si>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</si>
  <si>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</si>
  <si>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</si>
  <si>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</si>
  <si>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</si>
  <si>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</si>
  <si>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</si>
  <si>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</si>
  <si>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</si>
  <si>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</si>
  <si>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</si>
  <si>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</si>
  <si>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</si>
  <si>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</si>
  <si>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</si>
  <si>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</si>
  <si>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</si>
  <si>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</si>
  <si>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</si>
  <si>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</si>
  <si>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</si>
  <si>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</si>
  <si>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</si>
  <si>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</si>
  <si>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</si>
  <si>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</si>
  <si>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</si>
  <si>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</si>
  <si>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</si>
  <si>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</si>
  <si>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</si>
  <si>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</si>
  <si>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</si>
  <si>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</si>
  <si>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</si>
  <si>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</si>
  <si>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</si>
  <si>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</si>
  <si>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</si>
  <si>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</si>
  <si>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</si>
  <si>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</si>
  <si>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</si>
  <si>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</si>
  <si>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</si>
  <si>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</si>
  <si>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</si>
  <si>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</si>
  <si>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</si>
  <si>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</si>
  <si>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</si>
  <si>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</si>
  <si>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</si>
  <si>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</si>
  <si>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</si>
  <si>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</si>
  <si>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</si>
  <si>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</si>
  <si>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</si>
  <si>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</si>
  <si>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</si>
  <si>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</si>
  <si>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</si>
  <si>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</si>
  <si>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</si>
  <si>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</si>
  <si>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</si>
  <si>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</si>
  <si>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</si>
  <si>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</si>
  <si>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</si>
  <si>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</si>
  <si>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</si>
  <si>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</si>
  <si>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</si>
  <si>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</si>
  <si>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</si>
  <si>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</si>
  <si>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</si>
  <si>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</si>
  <si>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</si>
  <si>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</si>
  <si>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</si>
  <si>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</si>
  <si>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</si>
  <si>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</si>
  <si>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</si>
  <si>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</si>
  <si>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</si>
  <si>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</si>
  <si>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</si>
  <si>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</si>
  <si>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</si>
  <si>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</si>
  <si>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</si>
  <si>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</si>
  <si>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</si>
  <si>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</si>
  <si>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</si>
  <si>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</si>
  <si>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</si>
  <si>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</si>
  <si>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</si>
  <si>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</si>
  <si>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</si>
  <si>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</si>
  <si>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</si>
  <si>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</si>
  <si>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</si>
  <si>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</si>
  <si>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</si>
  <si>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</si>
  <si>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</si>
  <si>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</si>
  <si>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</si>
  <si>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</si>
  <si>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</si>
  <si>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</si>
  <si>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</si>
  <si>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</si>
  <si>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</si>
  <si>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</si>
  <si>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</si>
  <si>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</si>
  <si>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</si>
  <si>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</si>
  <si>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</si>
  <si>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</si>
  <si>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</si>
  <si>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</si>
  <si>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</si>
  <si>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</si>
  <si>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</si>
  <si>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</si>
  <si>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</si>
  <si>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</si>
  <si>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</si>
  <si>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</si>
  <si>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</si>
  <si>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</si>
  <si>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</si>
  <si>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</si>
  <si>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</si>
  <si>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</si>
  <si>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</si>
  <si>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</si>
  <si>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</si>
  <si>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</si>
  <si>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</si>
  <si>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</si>
  <si>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</si>
  <si>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</si>
  <si>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</si>
  <si>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</si>
  <si>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</si>
  <si>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</si>
  <si>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</si>
  <si>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</si>
  <si>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</si>
  <si>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</si>
  <si>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</si>
  <si>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</si>
  <si>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</si>
  <si>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</si>
  <si>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</si>
  <si>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</si>
  <si>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</si>
  <si>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</si>
  <si>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</si>
  <si>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</si>
  <si>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</si>
  <si>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</si>
  <si>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</si>
  <si>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</si>
  <si>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</si>
  <si>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</si>
  <si>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</si>
  <si>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</si>
  <si>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</si>
  <si>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</si>
  <si>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</si>
  <si>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</si>
  <si>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</si>
  <si>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</si>
  <si>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</si>
  <si>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</si>
  <si>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</si>
  <si>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</si>
  <si>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</si>
  <si>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</si>
  <si>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</si>
  <si>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</si>
  <si>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</si>
  <si>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</si>
  <si>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</si>
  <si>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</si>
  <si>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</si>
  <si>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</si>
  <si>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</si>
  <si>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</si>
  <si>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</si>
  <si>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</si>
  <si>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</si>
  <si>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</si>
  <si>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</si>
  <si>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</si>
  <si>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</si>
  <si>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</si>
  <si>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</si>
  <si>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</si>
  <si>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Alessi</t>
  </si>
  <si>
    <t>Daniel</t>
  </si>
  <si>
    <t>EPFL Lausanne</t>
  </si>
  <si>
    <t>Environmental Microbiology Laboratory</t>
  </si>
  <si>
    <t>CE 1 543 (Centre Est)</t>
  </si>
  <si>
    <t>daniel.alessi@epfl.ch</t>
  </si>
  <si>
    <t>Lausanne</t>
  </si>
  <si>
    <t>Vaud</t>
  </si>
  <si>
    <t>CH-1015</t>
  </si>
  <si>
    <t>Switzerland</t>
  </si>
  <si>
    <t>#3427</t>
  </si>
  <si>
    <t>2/5/12</t>
  </si>
  <si>
    <t>SSRL BL 11-2</t>
  </si>
  <si>
    <t>AAI</t>
  </si>
  <si>
    <t>AAJ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</si>
</sst>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zlan Bencheikh" refreshedDate="40946.696879513889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2.5000000000000001E-3" maxValue="2.5000000000000001E-3"/>
    </cacheField>
    <cacheField name="Activity (Bq)" numFmtId="11">
      <sharedItems containsMixedTypes="1" containsNumber="1" minValue="31.08" maxValue="31.0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8.3999999999999999E-10" maxValue="8.3999999999999999E-1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AI"/>
    <x v="0"/>
    <n v="2.5000000000000001E-3"/>
    <n v="31.08"/>
    <s v="Other"/>
    <s v="Other"/>
    <n v="30"/>
    <s v="4l"/>
    <n v="1"/>
    <n v="8.3999999999999999E-10"/>
  </r>
  <r>
    <s v="AAJ"/>
    <x v="0"/>
    <n v="2.5000000000000001E-3"/>
    <n v="31.08"/>
    <s v="Other"/>
    <s v="Other"/>
    <n v="30"/>
    <s v="4l"/>
    <n v="1"/>
    <n v="8.3999999999999999E-10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2" sqref="B2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880</v>
      </c>
    </row>
    <row r="3" spans="1:3">
      <c r="A3" s="18" t="s">
        <v>9</v>
      </c>
      <c r="B3" s="11" t="s">
        <v>881</v>
      </c>
    </row>
    <row r="4" spans="1:3">
      <c r="A4" s="18" t="s">
        <v>12</v>
      </c>
      <c r="B4" s="11" t="s">
        <v>882</v>
      </c>
    </row>
    <row r="5" spans="1:3">
      <c r="A5" s="18" t="s">
        <v>10</v>
      </c>
      <c r="B5" s="11" t="s">
        <v>883</v>
      </c>
      <c r="C5" s="9" t="s">
        <v>875</v>
      </c>
    </row>
    <row r="6" spans="1:3">
      <c r="A6" s="18" t="s">
        <v>11</v>
      </c>
      <c r="B6" s="11" t="s">
        <v>884</v>
      </c>
    </row>
    <row r="7" spans="1:3">
      <c r="A7" s="18" t="s">
        <v>879</v>
      </c>
      <c r="B7" s="11" t="s">
        <v>885</v>
      </c>
    </row>
    <row r="8" spans="1:3">
      <c r="A8" s="18" t="s">
        <v>13</v>
      </c>
      <c r="B8" s="11" t="s">
        <v>886</v>
      </c>
    </row>
    <row r="9" spans="1:3">
      <c r="A9" s="18" t="s">
        <v>14</v>
      </c>
      <c r="B9" s="11" t="s">
        <v>887</v>
      </c>
    </row>
    <row r="10" spans="1:3">
      <c r="A10" s="18" t="s">
        <v>15</v>
      </c>
      <c r="B10" s="11" t="s">
        <v>888</v>
      </c>
    </row>
    <row r="11" spans="1:3">
      <c r="A11" s="18" t="s">
        <v>809</v>
      </c>
      <c r="B11" s="11" t="s">
        <v>889</v>
      </c>
    </row>
    <row r="12" spans="1:3">
      <c r="A12" s="18" t="s">
        <v>26</v>
      </c>
      <c r="B12" s="23">
        <v>41216935526</v>
      </c>
    </row>
    <row r="13" spans="1:3">
      <c r="A13" s="18" t="s">
        <v>839</v>
      </c>
      <c r="B13" s="12" t="s">
        <v>890</v>
      </c>
    </row>
    <row r="14" spans="1:3">
      <c r="A14" s="18" t="s">
        <v>16</v>
      </c>
      <c r="B14" s="40" t="s">
        <v>891</v>
      </c>
    </row>
    <row r="15" spans="1:3">
      <c r="A15" s="18" t="s">
        <v>41</v>
      </c>
      <c r="B15" s="12" t="s">
        <v>892</v>
      </c>
      <c r="C15" s="9" t="s">
        <v>854</v>
      </c>
    </row>
    <row r="16" spans="1:3">
      <c r="A16" s="18" t="s">
        <v>40</v>
      </c>
      <c r="B16" s="14">
        <v>40963</v>
      </c>
      <c r="C16" s="9" t="s">
        <v>854</v>
      </c>
    </row>
    <row r="17" spans="1:34">
      <c r="A17" s="18" t="s">
        <v>811</v>
      </c>
      <c r="B17" s="13"/>
      <c r="C17" s="9" t="s">
        <v>853</v>
      </c>
    </row>
    <row r="18" spans="1:34">
      <c r="A18" s="18" t="s">
        <v>42</v>
      </c>
      <c r="B18" s="11"/>
      <c r="C18" s="9" t="s">
        <v>43</v>
      </c>
    </row>
    <row r="19" spans="1:34">
      <c r="A19" s="18" t="s">
        <v>807</v>
      </c>
      <c r="B19" s="11">
        <v>1</v>
      </c>
      <c r="C19" s="9" t="s">
        <v>43</v>
      </c>
    </row>
    <row r="20" spans="1:34">
      <c r="A20" s="18" t="s">
        <v>808</v>
      </c>
      <c r="B20" s="39">
        <v>2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893</v>
      </c>
      <c r="B24" s="9" t="s">
        <v>35</v>
      </c>
      <c r="C24" s="19">
        <v>2.5000000000000001E-3</v>
      </c>
      <c r="D24" s="31">
        <f>IF(Table5[[#This Row],[Mass (g)]]="","",Table5[[#This Row],[Mass (g)]]*VLOOKUP(Table5[[#This Row],[Nuclide]],Doedata,4)*37000000000)</f>
        <v>31.08</v>
      </c>
      <c r="E24" s="10" t="s">
        <v>821</v>
      </c>
      <c r="F24" s="10" t="s">
        <v>821</v>
      </c>
      <c r="G24" s="10">
        <v>30</v>
      </c>
      <c r="H24" s="10" t="s">
        <v>852</v>
      </c>
      <c r="I24" s="10">
        <v>1</v>
      </c>
      <c r="J24" s="27">
        <f>IF(Table5[[#This Row],[Activity (Bq)]]="","",Table5[[#This Row],[Activity (Bq)]]/37000000000)</f>
        <v>8.3999999999999999E-10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894</v>
      </c>
      <c r="B25" s="9" t="s">
        <v>35</v>
      </c>
      <c r="C25" s="19">
        <v>2.5000000000000001E-3</v>
      </c>
      <c r="D25" s="31">
        <f>IF(Table5[[#This Row],[Mass (g)]]="","",Table5[[#This Row],[Mass (g)]]*VLOOKUP(Table5[[#This Row],[Nuclide]],Doedata,4)*37000000000)</f>
        <v>31.08</v>
      </c>
      <c r="E25" s="10" t="s">
        <v>821</v>
      </c>
      <c r="F25" s="10" t="s">
        <v>821</v>
      </c>
      <c r="G25" s="10">
        <v>30</v>
      </c>
      <c r="H25" s="10" t="s">
        <v>852</v>
      </c>
      <c r="I25" s="10">
        <v>1</v>
      </c>
      <c r="J25" s="27">
        <f>IF(Table5[[#This Row],[Activity (Bq)]]="","",Table5[[#This Row],[Activity (Bq)]]/37000000000)</f>
        <v>8.3999999999999999E-10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 t="s">
        <v>878</v>
      </c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5.0000000000000001E-3</v>
      </c>
      <c r="C5" s="20">
        <v>62.16</v>
      </c>
      <c r="D5" s="20">
        <v>1.68E-9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5.0000000000000001E-3</v>
      </c>
      <c r="C7" s="20">
        <v>62.16</v>
      </c>
      <c r="D7" s="20">
        <v>1.68E-9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Rizlan Bencheikh</cp:lastModifiedBy>
  <cp:lastPrinted>2010-11-18T22:52:38Z</cp:lastPrinted>
  <dcterms:created xsi:type="dcterms:W3CDTF">2010-11-12T20:51:00Z</dcterms:created>
  <dcterms:modified xsi:type="dcterms:W3CDTF">2012-02-07T15:43:53Z</dcterms:modified>
</cp:coreProperties>
</file>