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<sst xmlns="http://schemas.openxmlformats.org/spreadsheetml/2006/main" count="3245" uniqueCount="890">
  <si>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</si>
  <si>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</si>
  <si>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</si>
  <si>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</si>
  <si>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</si>
  <si>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</si>
  <si>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</si>
  <si>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</si>
  <si>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</si>
  <si>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</si>
  <si>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</si>
  <si>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</si>
  <si>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</si>
  <si>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</si>
  <si>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</si>
  <si>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</si>
  <si>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</si>
  <si>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</si>
  <si>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</si>
  <si>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</si>
  <si>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</si>
  <si>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</si>
  <si>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</si>
  <si>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</si>
  <si>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</si>
  <si>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</si>
  <si>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</si>
  <si>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</si>
  <si>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</si>
  <si>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</si>
  <si>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</si>
  <si>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</si>
  <si>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</si>
  <si>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</si>
  <si>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</si>
  <si>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</si>
  <si>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</si>
  <si>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</si>
  <si>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</si>
  <si>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</si>
  <si>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</si>
  <si>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</si>
  <si>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</si>
  <si>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</si>
  <si>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</si>
  <si>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</si>
  <si>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</si>
  <si>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</si>
  <si>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</si>
  <si>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</si>
  <si>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</si>
  <si>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</si>
  <si>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</si>
  <si>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</si>
  <si>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</si>
  <si>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</si>
  <si>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</si>
  <si>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</si>
  <si>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</si>
  <si>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</si>
  <si>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</si>
  <si>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</si>
  <si>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</si>
  <si>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</si>
  <si>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</si>
  <si>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</si>
  <si>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</si>
  <si>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</si>
  <si>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</si>
  <si>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</si>
  <si>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</si>
  <si>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</si>
  <si>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</si>
  <si>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</si>
  <si>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</si>
  <si>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</si>
  <si>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</si>
  <si>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</si>
  <si>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</si>
  <si>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</si>
  <si>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</si>
  <si>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</si>
  <si>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</si>
  <si>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</si>
  <si>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</si>
  <si>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</si>
  <si>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</si>
  <si>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</si>
  <si>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</si>
  <si>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</si>
  <si>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</si>
  <si>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</si>
  <si>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</si>
  <si>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</si>
  <si>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</si>
  <si>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</si>
  <si>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</si>
  <si>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</si>
  <si>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</si>
  <si>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</si>
  <si>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</si>
  <si>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</si>
  <si>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</si>
  <si>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</si>
  <si>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</si>
  <si>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</si>
  <si>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</si>
  <si>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</si>
  <si>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</si>
  <si>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</si>
  <si>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</si>
  <si>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</si>
  <si>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</si>
  <si>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</si>
  <si>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</si>
  <si>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</si>
  <si>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</si>
  <si>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</si>
  <si>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</si>
  <si>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</si>
  <si>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</si>
  <si>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</si>
  <si>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</si>
  <si>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</si>
  <si>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</si>
  <si>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</si>
  <si>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</si>
  <si>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</si>
  <si>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</si>
  <si>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</si>
  <si>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</si>
  <si>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</si>
  <si>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</si>
  <si>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</si>
  <si>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</si>
  <si>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</si>
  <si>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</si>
  <si>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</si>
  <si>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</si>
  <si>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</si>
  <si>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</si>
  <si>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</si>
  <si>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</si>
  <si>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</si>
  <si>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</si>
  <si>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</si>
  <si>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</si>
  <si>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</si>
  <si>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</si>
  <si>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</si>
  <si>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</si>
  <si>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</si>
  <si>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</si>
  <si>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</si>
  <si>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</si>
  <si>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</si>
  <si>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</si>
  <si>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</si>
  <si>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</si>
  <si>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</si>
  <si>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</si>
  <si>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</si>
  <si>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</si>
  <si>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</si>
  <si>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</si>
  <si>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</si>
  <si>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</si>
  <si>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</si>
  <si>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</si>
  <si>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</si>
  <si>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</si>
  <si>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</si>
  <si>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</si>
  <si>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</si>
  <si>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</si>
  <si>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</si>
  <si>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</si>
  <si>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</si>
  <si>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</si>
  <si>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</si>
  <si>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</si>
  <si>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</si>
  <si>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</si>
  <si>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</si>
  <si>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</si>
  <si>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</si>
  <si>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</si>
  <si>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</si>
  <si>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</si>
  <si>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</si>
  <si>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</si>
  <si>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</si>
  <si>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</si>
  <si>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</si>
  <si>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</si>
  <si>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</si>
  <si>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</si>
  <si>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</si>
  <si>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</si>
  <si>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</si>
  <si>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</si>
  <si>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</si>
  <si>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</si>
  <si>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</si>
  <si>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</si>
  <si>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</si>
  <si>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</si>
  <si>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</si>
  <si>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</si>
  <si>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</si>
  <si>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</si>
  <si>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</si>
  <si>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</si>
  <si>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</si>
  <si>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</si>
  <si>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</si>
  <si>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</si>
  <si>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</si>
  <si>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</si>
  <si>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</si>
  <si>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</si>
  <si>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</si>
  <si>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</si>
  <si>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</si>
  <si>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</si>
  <si>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</si>
  <si>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</si>
  <si>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</si>
  <si>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</si>
  <si>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</si>
  <si>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</si>
  <si>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</si>
  <si>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</si>
  <si>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</si>
  <si>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</si>
  <si>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</si>
  <si>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</si>
  <si>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</si>
  <si>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</si>
  <si>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</si>
  <si>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</si>
  <si>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</si>
  <si>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</si>
  <si>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</si>
  <si>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</si>
  <si>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</si>
  <si>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</si>
  <si>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</si>
  <si>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</si>
  <si>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</si>
  <si>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</si>
  <si>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</si>
  <si>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</si>
  <si>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</si>
  <si>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</si>
  <si>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</si>
  <si>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</si>
  <si>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</si>
  <si>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</si>
  <si>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</si>
  <si>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</si>
  <si>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</si>
  <si>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</si>
  <si>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</si>
  <si>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</si>
  <si>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</si>
  <si>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</si>
  <si>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</si>
  <si>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</si>
  <si>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</si>
  <si>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</si>
  <si>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</si>
  <si>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</si>
  <si>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</si>
  <si>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</si>
  <si>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</si>
  <si>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</si>
  <si>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</si>
  <si>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</si>
  <si>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</si>
  <si>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</si>
  <si>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</si>
  <si>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</si>
  <si>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</si>
  <si>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</si>
  <si>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</si>
  <si>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</si>
  <si>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</si>
  <si>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</si>
  <si>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</si>
  <si>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</si>
  <si>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</si>
  <si>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</si>
  <si>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</si>
  <si>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</si>
  <si>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</si>
  <si>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</si>
  <si>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</si>
  <si>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</si>
  <si>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</si>
  <si>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</si>
  <si>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</si>
  <si>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</si>
  <si>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</si>
  <si>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</si>
  <si>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</si>
  <si>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</si>
  <si>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</si>
  <si>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</si>
  <si>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</si>
  <si>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</si>
  <si>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</si>
  <si>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</si>
  <si>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</si>
  <si>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</si>
  <si>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</si>
  <si>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</si>
  <si>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</si>
  <si>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</si>
  <si>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</si>
  <si>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</si>
  <si>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</si>
  <si>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</si>
  <si>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</si>
  <si>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</si>
  <si>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</si>
  <si>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</si>
  <si>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</si>
  <si>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</si>
  <si>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</si>
  <si>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</si>
  <si>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</si>
  <si>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</si>
  <si>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</si>
  <si>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</si>
  <si>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</si>
  <si>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</si>
  <si>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</si>
  <si>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</si>
  <si>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</si>
  <si>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</si>
  <si>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</si>
  <si>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</si>
  <si>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</si>
  <si>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</si>
  <si>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</si>
  <si>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</si>
  <si>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</si>
  <si>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</si>
  <si>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</si>
  <si>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</si>
  <si>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</si>
  <si>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</si>
  <si>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</si>
  <si>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</si>
  <si>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</si>
  <si>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</si>
  <si>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</si>
  <si>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</si>
  <si>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</si>
  <si>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</si>
  <si>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</si>
  <si>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</si>
  <si>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</si>
  <si>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</si>
  <si>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</si>
  <si>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</si>
  <si>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</si>
  <si>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</si>
  <si>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</si>
  <si>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</si>
  <si>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</si>
  <si>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</si>
  <si>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</si>
  <si>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</si>
  <si>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</si>
  <si>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</si>
  <si>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</si>
  <si>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</si>
  <si>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</si>
  <si>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</si>
  <si>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</si>
  <si>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</si>
  <si>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</si>
  <si>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</si>
  <si>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</si>
  <si>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</si>
  <si>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</si>
  <si>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</si>
  <si>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</si>
  <si>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</si>
  <si>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</si>
  <si>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</si>
  <si>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</si>
  <si>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</si>
  <si>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</si>
  <si>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</si>
  <si>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</si>
  <si>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</si>
  <si>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</si>
  <si>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</si>
  <si>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</si>
  <si>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</si>
  <si>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</si>
  <si>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</si>
  <si>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</si>
  <si>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</si>
  <si>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</si>
  <si>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</si>
  <si>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</si>
  <si>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</si>
  <si>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</si>
  <si>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</si>
  <si>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</si>
  <si>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</si>
  <si>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</si>
  <si>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</si>
  <si>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</si>
  <si>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</si>
  <si>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</si>
  <si>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</si>
  <si>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</si>
  <si>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</si>
  <si>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</si>
  <si>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</si>
  <si>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</si>
  <si>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</si>
  <si>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</si>
  <si>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</si>
  <si>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</si>
  <si>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</si>
  <si>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</si>
  <si>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</si>
  <si>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</si>
  <si>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</si>
  <si>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</si>
  <si>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</si>
  <si>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</si>
  <si>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</si>
  <si>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</si>
  <si>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</si>
  <si>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</si>
  <si>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</si>
  <si>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</si>
  <si>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</si>
  <si>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</si>
  <si>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</si>
  <si>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</si>
  <si>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</si>
  <si>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</si>
  <si>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</si>
  <si>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</si>
  <si>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</si>
  <si>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</si>
  <si>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</si>
  <si>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</si>
  <si>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</si>
  <si>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</si>
  <si>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</si>
  <si>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</si>
  <si>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</si>
  <si>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</si>
  <si>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</si>
  <si>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</si>
  <si>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</si>
  <si>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</si>
  <si>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</si>
  <si>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</si>
  <si>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</si>
  <si>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</si>
  <si>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</si>
  <si>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</si>
  <si>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</si>
  <si>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</si>
  <si>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</si>
  <si>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</si>
  <si>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</si>
  <si>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</si>
  <si>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</si>
  <si>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</si>
  <si>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</si>
  <si>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</si>
  <si>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</si>
  <si>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</si>
  <si>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</si>
  <si>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</si>
  <si>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</si>
  <si>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</si>
  <si>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</si>
  <si>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</si>
  <si>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</si>
  <si>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</si>
  <si>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</si>
  <si>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</si>
  <si>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</si>
  <si>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</si>
  <si>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</si>
  <si>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</si>
  <si>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</si>
  <si>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</si>
  <si>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</si>
  <si>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</si>
  <si>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</si>
  <si>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</si>
  <si>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</si>
  <si>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</si>
  <si>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</si>
  <si>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</si>
  <si>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</si>
  <si>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</si>
  <si>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</si>
  <si>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</si>
  <si>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</si>
  <si>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</si>
  <si>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</si>
  <si>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</si>
  <si>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</si>
  <si>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</si>
  <si>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</si>
  <si>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</si>
  <si>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</si>
  <si>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</si>
  <si>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</si>
  <si>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</si>
  <si>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</si>
  <si>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</si>
  <si>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</si>
  <si>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</si>
  <si>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</si>
  <si>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</si>
  <si>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</si>
  <si>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</si>
  <si>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</si>
  <si>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</si>
  <si>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</si>
  <si>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</si>
  <si>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</si>
  <si>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</si>
  <si>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</si>
  <si>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</si>
  <si>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</si>
  <si>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</si>
  <si>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</si>
  <si>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</si>
  <si>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</si>
  <si>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</si>
  <si>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</si>
  <si>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</si>
  <si>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</si>
  <si>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</si>
  <si>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</si>
  <si>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</si>
  <si>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</si>
  <si>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</si>
  <si>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</si>
  <si>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</si>
  <si>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</si>
  <si>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</si>
  <si>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</si>
  <si>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</si>
  <si>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</si>
  <si>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</si>
  <si>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</si>
  <si>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</si>
  <si>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</si>
  <si>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</si>
  <si>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</si>
  <si>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</si>
  <si>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</si>
  <si>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</si>
  <si>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</si>
  <si>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</si>
  <si>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</si>
  <si>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</si>
  <si>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</si>
  <si>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</si>
  <si>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</si>
  <si>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</si>
  <si>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</si>
  <si>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</si>
  <si>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</si>
  <si>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</si>
  <si>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</si>
  <si>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</si>
  <si>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</si>
  <si>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</si>
  <si>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</si>
  <si>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</si>
  <si>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</si>
  <si>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</si>
  <si>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</si>
  <si>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</si>
  <si>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</si>
  <si>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</si>
  <si>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</si>
  <si>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</si>
  <si>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</si>
  <si>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</si>
  <si>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</si>
  <si>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</si>
  <si>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</si>
  <si>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</si>
  <si>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</si>
  <si>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</si>
  <si>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</si>
  <si>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</si>
  <si>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</si>
  <si>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</si>
  <si>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</si>
  <si>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</si>
  <si>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</si>
  <si>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</si>
  <si>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</si>
  <si>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</si>
  <si>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</si>
  <si>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</si>
  <si>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</si>
  <si>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</si>
  <si>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</si>
  <si>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</si>
  <si>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</si>
  <si>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</si>
  <si>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</si>
  <si>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</si>
  <si>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</si>
  <si>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</si>
  <si>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</si>
  <si>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</si>
  <si>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</si>
  <si>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</si>
  <si>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</si>
  <si>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</si>
  <si>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</si>
  <si>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</si>
  <si>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</si>
  <si>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</si>
  <si>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</si>
  <si>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</si>
  <si>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</si>
  <si>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</si>
  <si>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</si>
  <si>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</si>
  <si>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</si>
  <si>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</si>
  <si>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</si>
  <si>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</si>
  <si>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</si>
  <si>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</si>
  <si>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</si>
  <si>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</si>
  <si>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</si>
  <si>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</si>
  <si>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</si>
  <si>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</si>
  <si>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</si>
  <si>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</si>
  <si>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</si>
  <si>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</si>
  <si>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</si>
  <si>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</si>
  <si>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</si>
  <si>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</si>
  <si>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</si>
  <si>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</si>
  <si>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</si>
  <si>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</si>
  <si>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</si>
  <si>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</si>
  <si>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</si>
  <si>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</si>
  <si>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</si>
  <si>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</si>
  <si>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</si>
  <si>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</si>
  <si>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</si>
  <si>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</si>
  <si>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</si>
  <si>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</si>
  <si>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</si>
  <si>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</si>
  <si>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</si>
  <si>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</si>
  <si>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</si>
  <si>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</si>
  <si>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</si>
  <si>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</si>
  <si>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</si>
  <si>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</si>
  <si>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</si>
  <si>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</si>
  <si>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</si>
  <si>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</si>
  <si>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</si>
  <si>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</si>
  <si>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</si>
  <si>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</si>
  <si>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</si>
  <si>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</si>
  <si>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</si>
  <si>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</si>
  <si>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</si>
  <si>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</si>
  <si>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</si>
  <si>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</si>
  <si>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</si>
  <si>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</si>
  <si>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</si>
  <si>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</si>
  <si>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</si>
  <si>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</si>
  <si>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</si>
  <si>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</si>
  <si>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</si>
  <si>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</si>
  <si>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</si>
  <si>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</si>
  <si>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</si>
  <si>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</si>
  <si>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</si>
  <si>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</si>
  <si>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</si>
  <si>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</si>
  <si>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</si>
  <si>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</si>
  <si>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</si>
  <si>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</si>
  <si>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</si>
  <si>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</si>
  <si>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</si>
  <si>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</si>
  <si>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</si>
  <si>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</si>
  <si>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</si>
  <si>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</si>
  <si>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</si>
  <si>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</si>
  <si>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</si>
  <si>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</si>
  <si>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</si>
  <si>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</si>
  <si>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</si>
  <si>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</si>
  <si>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</si>
  <si>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</si>
  <si>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</si>
  <si>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</si>
  <si>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</si>
  <si>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</si>
  <si>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</si>
  <si>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</si>
  <si>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</si>
  <si>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</si>
  <si>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</si>
  <si>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</si>
  <si>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</si>
  <si>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</si>
  <si>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</si>
  <si>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</si>
  <si>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</si>
  <si>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</si>
  <si>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</si>
  <si>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</si>
  <si>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</si>
  <si>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</si>
  <si>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</si>
  <si>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</si>
  <si>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</si>
  <si>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</si>
  <si>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</si>
  <si>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</si>
  <si>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</si>
  <si>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</si>
  <si>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</si>
  <si>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</si>
  <si>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</si>
  <si>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</si>
  <si>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</si>
  <si>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</si>
  <si>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</si>
  <si>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</si>
  <si>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</si>
  <si>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</si>
  <si>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</si>
  <si>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</si>
  <si>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</si>
  <si>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</si>
  <si>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</si>
  <si>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</si>
  <si>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</si>
  <si>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</si>
  <si>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</si>
  <si>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</si>
  <si>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</si>
  <si>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</si>
  <si>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</si>
  <si>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</si>
  <si>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</si>
  <si>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</si>
  <si>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</si>
  <si>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</si>
  <si>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</si>
  <si>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</si>
  <si>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</si>
  <si>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</si>
  <si>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</si>
  <si>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</si>
  <si>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</si>
  <si>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</si>
  <si>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</si>
  <si>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</si>
  <si>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</si>
  <si>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</si>
  <si>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</si>
  <si>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</si>
  <si>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</si>
  <si>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</si>
  <si>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</si>
  <si>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</si>
  <si>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</si>
  <si>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</si>
  <si>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</si>
  <si>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</si>
  <si>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</si>
  <si>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</si>
  <si>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</si>
  <si>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</si>
  <si>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</si>
  <si>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</si>
  <si>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</si>
  <si>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</si>
  <si>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</si>
  <si>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</si>
  <si>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</si>
  <si>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</si>
  <si>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</si>
  <si>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</si>
  <si>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</si>
  <si>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</si>
  <si>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</si>
  <si>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</si>
  <si>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</si>
  <si>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</si>
  <si>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</si>
  <si>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</si>
  <si>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</si>
  <si>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</si>
  <si>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</si>
  <si>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</si>
  <si>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</si>
  <si>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</si>
  <si>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</si>
  <si>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</si>
  <si>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</si>
  <si>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</si>
  <si>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</si>
  <si>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</si>
  <si>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</si>
  <si>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</si>
  <si>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</si>
  <si>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</si>
  <si>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</si>
  <si>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</si>
  <si>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</si>
  <si>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</si>
  <si>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</si>
  <si>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</si>
  <si>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</si>
  <si>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</si>
  <si>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</si>
  <si>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</si>
  <si>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</si>
  <si>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</si>
  <si>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</si>
  <si>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</si>
  <si>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</si>
  <si>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</si>
  <si>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</si>
  <si>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</si>
  <si>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Reed</t>
  </si>
  <si>
    <t>Donald</t>
  </si>
  <si>
    <t>CEMRC/NMSU</t>
  </si>
  <si>
    <t>1400 University Dr.</t>
  </si>
  <si>
    <t>Carlsbad</t>
  </si>
  <si>
    <t>NM</t>
  </si>
  <si>
    <t>USA</t>
  </si>
  <si>
    <t>575-234-5559</t>
  </si>
  <si>
    <t>Conradson - 4-1 -  6/17-20/11</t>
  </si>
  <si>
    <t>4-1</t>
  </si>
  <si>
    <t>Reed-U-1</t>
  </si>
  <si>
    <t>Reed-U-2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</si>
</sst>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7" sqref="A2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88220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40677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40711</v>
      </c>
      <c r="C15" s="9" t="s">
        <v>854</v>
      </c>
    </row>
    <row r="16" spans="1:3">
      <c r="A16" s="18" t="s">
        <v>811</v>
      </c>
      <c r="B16" s="14">
        <v>40714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35</v>
      </c>
      <c r="C24" s="19">
        <v>3.0000000000000001E-3</v>
      </c>
      <c r="D24" s="31">
        <f>IF(Table5[[#This Row],[Mass (g)]]="","",Table5[[#This Row],[Mass (g)]]*VLOOKUP(Table5[[#This Row],[Nuclide]],Doedata,4)*37000000000)</f>
        <v>37.295999999999999</v>
      </c>
      <c r="E24" s="10" t="s">
        <v>30</v>
      </c>
      <c r="F24" s="10" t="s">
        <v>823</v>
      </c>
      <c r="G24" s="10">
        <v>30</v>
      </c>
      <c r="H24" s="10" t="s">
        <v>856</v>
      </c>
      <c r="I24" s="10"/>
      <c r="J24" s="27">
        <f>IF(Table5[[#This Row],[Activity (Bq)]]="","",Table5[[#This Row],[Activity (Bq)]]/37000000000)</f>
        <v>1.008E-9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3.0000000000000001E-3</v>
      </c>
      <c r="D25" s="31">
        <f>IF(Table5[[#This Row],[Mass (g)]]="","",Table5[[#This Row],[Mass (g)]]*VLOOKUP(Table5[[#This Row],[Nuclide]],Doedata,4)*37000000000)</f>
        <v>37.295999999999999</v>
      </c>
      <c r="E25" s="10" t="s">
        <v>30</v>
      </c>
      <c r="F25" s="10" t="s">
        <v>823</v>
      </c>
      <c r="G25" s="10">
        <v>30</v>
      </c>
      <c r="H25" s="10" t="s">
        <v>856</v>
      </c>
      <c r="I25" s="10"/>
      <c r="J25" s="27">
        <f>IF(Table5[[#This Row],[Activity (Bq)]]="","",Table5[[#This Row],[Activity (Bq)]]/37000000000)</f>
        <v>1.008E-9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193599</cp:lastModifiedBy>
  <cp:lastPrinted>2010-11-18T22:52:38Z</cp:lastPrinted>
  <dcterms:created xsi:type="dcterms:W3CDTF">2010-11-12T20:51:00Z</dcterms:created>
  <dcterms:modified xsi:type="dcterms:W3CDTF">2011-05-15T04:17:30Z</dcterms:modified>
</cp:coreProperties>
</file>