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Here)'!$AG$23:$AG$41</definedName>
    <definedName name="noticetype">'Notice Data (Enter Data Here)'!$AH$24:$AH$26</definedName>
    <definedName name="Nuclides">'Notice Data (Enter Data Here)'!$AD$24:$AD$756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64" i="1"/>
  <c r="J64" s="1"/>
  <c r="D63"/>
  <c r="J63"/>
  <c r="D62"/>
  <c r="J62"/>
  <c r="D61"/>
  <c r="J61"/>
  <c r="D60"/>
  <c r="J60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51" i="1"/>
  <c r="J51"/>
  <c r="D52"/>
  <c r="J52"/>
  <c r="D53"/>
  <c r="J53"/>
  <c r="D54"/>
  <c r="J54"/>
  <c r="D55"/>
  <c r="J55"/>
  <c r="D56"/>
  <c r="J56"/>
  <c r="D57"/>
  <c r="J57"/>
  <c r="D58"/>
  <c r="J58"/>
  <c r="D59"/>
  <c r="J59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<sst xmlns="http://schemas.openxmlformats.org/spreadsheetml/2006/main" count="3403" uniqueCount="878">
  <si>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</si>
  <si>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</si>
  <si>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</si>
  <si>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</si>
  <si>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</si>
  <si>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</si>
  <si>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</si>
  <si>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</si>
  <si>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</si>
  <si>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</si>
  <si>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</si>
  <si>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</si>
  <si>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</si>
  <si>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</si>
  <si>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</si>
  <si>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</si>
  <si>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</si>
  <si>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</si>
  <si>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</si>
  <si>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</si>
  <si>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</si>
  <si>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</si>
  <si>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</si>
  <si>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</si>
  <si>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</si>
  <si>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</si>
  <si>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</si>
  <si>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</si>
  <si>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</si>
  <si>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</si>
  <si>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</si>
  <si>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</si>
  <si>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</si>
  <si>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</si>
  <si>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</si>
  <si>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</si>
  <si>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</si>
  <si>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</si>
  <si>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</si>
  <si>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</si>
  <si>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</si>
  <si>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</si>
  <si>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</si>
  <si>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</si>
  <si>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</si>
  <si>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</si>
  <si>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</si>
  <si>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</si>
  <si>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</si>
  <si>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</si>
  <si>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</si>
  <si>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</si>
  <si>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</si>
  <si>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</si>
  <si>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</si>
  <si>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</si>
  <si>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</si>
  <si>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</si>
  <si>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</si>
  <si>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</si>
  <si>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</si>
  <si>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</si>
  <si>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</si>
  <si>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</si>
  <si>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</si>
  <si>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</si>
  <si>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</si>
  <si>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</si>
  <si>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</si>
  <si>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</si>
  <si>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</si>
  <si>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</si>
  <si>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</si>
  <si>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</si>
  <si>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</si>
  <si>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</si>
  <si>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</si>
  <si>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</si>
  <si>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</si>
  <si>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</si>
  <si>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</si>
  <si>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</si>
  <si>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</si>
  <si>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</si>
  <si>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</si>
  <si>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</si>
  <si>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</si>
  <si>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</si>
  <si>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</si>
  <si>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</si>
  <si>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</si>
  <si>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</si>
  <si>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</si>
  <si>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</si>
  <si>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</si>
  <si>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</si>
  <si>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</si>
  <si>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</si>
  <si>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</si>
  <si>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</si>
  <si>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</si>
  <si>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</si>
  <si>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</si>
  <si>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</si>
  <si>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</si>
  <si>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</si>
  <si>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</si>
  <si>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</si>
  <si>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</si>
  <si>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</si>
  <si>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</si>
  <si>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</si>
  <si>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</si>
  <si>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</si>
  <si>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</si>
  <si>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</si>
  <si>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</si>
  <si>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</si>
  <si>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</si>
  <si>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</si>
  <si>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</si>
  <si>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</si>
  <si>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</si>
  <si>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</si>
  <si>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</si>
  <si>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</si>
  <si>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</si>
  <si>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</si>
  <si>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</si>
  <si>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</si>
  <si>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</si>
  <si>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</si>
  <si>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</si>
  <si>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</si>
  <si>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</si>
  <si>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</si>
  <si>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</si>
  <si>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</si>
  <si>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</si>
  <si>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</si>
  <si>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</si>
  <si>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</si>
  <si>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</si>
  <si>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</si>
  <si>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</si>
  <si>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</si>
  <si>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</si>
  <si>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</si>
  <si>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</si>
  <si>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</si>
  <si>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</si>
  <si>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</si>
  <si>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</si>
  <si>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</si>
  <si>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</si>
  <si>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</si>
  <si>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</si>
  <si>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</si>
  <si>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</si>
  <si>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</si>
  <si>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</si>
  <si>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</si>
  <si>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</si>
  <si>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</si>
  <si>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</si>
  <si>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</si>
  <si>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</si>
  <si>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</si>
  <si>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</si>
  <si>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</si>
  <si>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</si>
  <si>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</si>
  <si>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</si>
  <si>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</si>
  <si>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</si>
  <si>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</si>
  <si>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</si>
  <si>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</si>
  <si>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</si>
  <si>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</si>
  <si>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</si>
  <si>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</si>
  <si>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</si>
  <si>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</si>
  <si>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</si>
  <si>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</si>
  <si>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</si>
  <si>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</si>
  <si>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</si>
  <si>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</si>
  <si>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</si>
  <si>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</si>
  <si>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</si>
  <si>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</si>
  <si>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</si>
  <si>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</si>
  <si>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</si>
  <si>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</si>
  <si>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</si>
  <si>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</si>
  <si>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</si>
  <si>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</si>
  <si>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</si>
  <si>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</si>
  <si>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</si>
  <si>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</si>
  <si>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</si>
  <si>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</si>
  <si>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</si>
  <si>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</si>
  <si>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</si>
  <si>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</si>
  <si>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</si>
  <si>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</si>
  <si>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</si>
  <si>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</si>
  <si>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</si>
  <si>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</si>
  <si>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</si>
  <si>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</si>
  <si>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</si>
  <si>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</si>
  <si>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</si>
  <si>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</si>
  <si>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</si>
  <si>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</si>
  <si>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</si>
  <si>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</si>
  <si>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</si>
  <si>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</si>
  <si>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</si>
  <si>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</si>
  <si>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</si>
  <si>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</si>
  <si>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</si>
  <si>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</si>
  <si>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</si>
  <si>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</si>
  <si>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</si>
  <si>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</si>
  <si>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</si>
  <si>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</si>
  <si>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</si>
  <si>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</si>
  <si>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</si>
  <si>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</si>
  <si>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</si>
  <si>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</si>
  <si>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</si>
  <si>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</si>
  <si>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</si>
  <si>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</si>
  <si>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</si>
  <si>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</si>
  <si>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</si>
  <si>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</si>
  <si>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</si>
  <si>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</si>
  <si>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</si>
  <si>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</si>
  <si>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</si>
  <si>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</si>
  <si>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</si>
  <si>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</si>
  <si>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</si>
  <si>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</si>
  <si>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</si>
  <si>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</si>
  <si>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</si>
  <si>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</si>
  <si>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</si>
  <si>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</si>
  <si>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</si>
  <si>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</si>
  <si>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</si>
  <si>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</si>
  <si>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</si>
  <si>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</si>
  <si>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</si>
  <si>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</si>
  <si>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</si>
  <si>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</si>
  <si>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</si>
  <si>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</si>
  <si>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</si>
  <si>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</si>
  <si>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</si>
  <si>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</si>
  <si>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</si>
  <si>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</si>
  <si>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</si>
  <si>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</si>
  <si>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</si>
  <si>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</si>
  <si>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</si>
  <si>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</si>
  <si>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</si>
  <si>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</si>
  <si>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</si>
  <si>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</si>
  <si>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</si>
  <si>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</si>
  <si>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</si>
  <si>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</si>
  <si>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</si>
  <si>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</si>
  <si>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</si>
  <si>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</si>
  <si>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</si>
  <si>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</si>
  <si>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</si>
  <si>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</si>
  <si>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</si>
  <si>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</si>
  <si>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</si>
  <si>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</si>
  <si>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</si>
  <si>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</si>
  <si>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</si>
  <si>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</si>
  <si>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</si>
  <si>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</si>
  <si>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</si>
  <si>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</si>
  <si>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</si>
  <si>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</si>
  <si>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</si>
  <si>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</si>
  <si>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</si>
  <si>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</si>
  <si>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</si>
  <si>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</si>
  <si>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</si>
  <si>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</si>
  <si>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</si>
  <si>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</si>
  <si>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</si>
  <si>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</si>
  <si>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</si>
  <si>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</si>
  <si>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</si>
  <si>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</si>
  <si>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</si>
  <si>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</si>
  <si>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</si>
  <si>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</si>
  <si>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</si>
  <si>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</si>
  <si>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</si>
  <si>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</si>
  <si>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</si>
  <si>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</si>
  <si>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</si>
  <si>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</si>
  <si>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</si>
  <si>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</si>
  <si>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</si>
  <si>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</si>
  <si>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</si>
  <si>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</si>
  <si>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</si>
  <si>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</si>
  <si>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</si>
  <si>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</si>
  <si>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</si>
  <si>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</si>
  <si>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</si>
  <si>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</si>
  <si>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</si>
  <si>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</si>
  <si>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</si>
  <si>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</si>
  <si>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</si>
  <si>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</si>
  <si>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</si>
  <si>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</si>
  <si>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</si>
  <si>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</si>
  <si>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</si>
  <si>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</si>
  <si>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</si>
  <si>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</si>
  <si>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</si>
  <si>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</si>
  <si>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</si>
  <si>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</si>
  <si>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</si>
  <si>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</si>
  <si>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</si>
  <si>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</si>
  <si>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</si>
  <si>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</si>
  <si>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</si>
  <si>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</si>
  <si>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</si>
  <si>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</si>
  <si>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</si>
  <si>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</si>
  <si>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</si>
  <si>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</si>
  <si>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</si>
  <si>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</si>
  <si>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</si>
  <si>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</si>
  <si>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</si>
  <si>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</si>
  <si>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</si>
  <si>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</si>
  <si>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</si>
  <si>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</si>
  <si>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</si>
  <si>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</si>
  <si>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</si>
  <si>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</si>
  <si>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</si>
  <si>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</si>
  <si>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</si>
  <si>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</si>
  <si>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</si>
  <si>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</si>
  <si>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</si>
  <si>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</si>
  <si>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</si>
  <si>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</si>
  <si>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</si>
  <si>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</si>
  <si>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</si>
  <si>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</si>
  <si>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</si>
  <si>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</si>
  <si>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</si>
  <si>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</si>
  <si>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</si>
  <si>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</si>
  <si>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</si>
  <si>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</si>
  <si>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</si>
  <si>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</si>
  <si>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</si>
  <si>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</si>
  <si>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</si>
  <si>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</si>
  <si>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</si>
  <si>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</si>
  <si>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</si>
  <si>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</si>
  <si>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</si>
  <si>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</si>
  <si>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</si>
  <si>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</si>
  <si>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</si>
  <si>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</si>
  <si>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</si>
  <si>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</si>
  <si>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</si>
  <si>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</si>
  <si>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</si>
  <si>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</si>
  <si>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</si>
  <si>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</si>
  <si>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</si>
  <si>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</si>
  <si>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</si>
  <si>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</si>
  <si>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</si>
  <si>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</si>
  <si>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</si>
  <si>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</si>
  <si>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</si>
  <si>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</si>
  <si>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</si>
  <si>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</si>
  <si>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</si>
  <si>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</si>
  <si>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</si>
  <si>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</si>
  <si>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</si>
  <si>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</si>
  <si>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</si>
  <si>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</si>
  <si>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</si>
  <si>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</si>
  <si>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</si>
  <si>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</si>
  <si>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</si>
  <si>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</si>
  <si>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</si>
  <si>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</si>
  <si>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</si>
  <si>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</si>
  <si>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</si>
  <si>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</si>
  <si>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</si>
  <si>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</si>
  <si>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</si>
  <si>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</si>
  <si>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</si>
  <si>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</si>
  <si>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</si>
  <si>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</si>
  <si>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</si>
  <si>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</si>
  <si>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</si>
  <si>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</si>
  <si>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</si>
  <si>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</si>
  <si>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</si>
  <si>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</si>
  <si>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</si>
  <si>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</si>
  <si>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</si>
  <si>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</si>
  <si>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</si>
  <si>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</si>
  <si>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</si>
  <si>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</si>
  <si>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</si>
  <si>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</si>
  <si>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</si>
  <si>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</si>
  <si>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</si>
  <si>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</si>
  <si>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</si>
  <si>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</si>
  <si>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</si>
  <si>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</si>
  <si>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</si>
  <si>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</si>
  <si>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</si>
  <si>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</si>
  <si>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</si>
  <si>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</si>
  <si>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</si>
  <si>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</si>
  <si>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</si>
  <si>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</si>
  <si>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</si>
  <si>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</si>
  <si>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</si>
  <si>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</si>
  <si>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</si>
  <si>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</si>
  <si>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</si>
  <si>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</si>
  <si>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</si>
  <si>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</si>
  <si>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</si>
  <si>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</si>
  <si>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</si>
  <si>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</si>
  <si>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</si>
  <si>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</si>
  <si>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</si>
  <si>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</si>
  <si>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</si>
  <si>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</si>
  <si>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</si>
  <si>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</si>
  <si>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</si>
  <si>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</si>
  <si>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</si>
  <si>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</si>
  <si>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</si>
  <si>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</si>
  <si>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</si>
  <si>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</si>
  <si>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</si>
  <si>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</si>
  <si>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</si>
  <si>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</si>
  <si>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</si>
  <si>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</si>
  <si>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</si>
  <si>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</si>
  <si>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</si>
  <si>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</si>
  <si>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</si>
  <si>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</si>
  <si>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</si>
  <si>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</si>
  <si>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</si>
  <si>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</si>
  <si>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</si>
  <si>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</si>
  <si>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</si>
  <si>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</si>
  <si>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</si>
  <si>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</si>
  <si>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</si>
  <si>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</si>
  <si>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</si>
  <si>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</si>
  <si>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</si>
  <si>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</si>
  <si>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</si>
  <si>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</si>
  <si>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</si>
  <si>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</si>
  <si>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</si>
  <si>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</si>
  <si>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</si>
  <si>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</si>
  <si>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</si>
  <si>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</si>
  <si>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</si>
  <si>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</si>
  <si>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</si>
  <si>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</si>
  <si>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</si>
  <si>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</si>
  <si>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</si>
  <si>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</si>
  <si>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</si>
  <si>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</si>
  <si>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</si>
  <si>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</si>
  <si>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</si>
  <si>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</si>
  <si>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</si>
  <si>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</si>
  <si>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</si>
  <si>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</si>
  <si>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</si>
  <si>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</si>
  <si>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</si>
  <si>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</si>
  <si>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</si>
  <si>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</si>
  <si>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</si>
  <si>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</si>
  <si>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</si>
  <si>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</si>
  <si>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</si>
  <si>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</si>
  <si>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</si>
  <si>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</si>
  <si>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</si>
  <si>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</si>
  <si>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</si>
  <si>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</si>
  <si>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</si>
  <si>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</si>
  <si>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</si>
  <si>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</si>
  <si>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</si>
  <si>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</si>
  <si>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</si>
  <si>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</si>
  <si>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</si>
  <si>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</si>
  <si>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</si>
  <si>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</si>
  <si>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</si>
  <si>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</si>
  <si>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</si>
  <si>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</si>
  <si>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</si>
  <si>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</si>
  <si>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</si>
  <si>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</si>
  <si>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</si>
  <si>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</si>
  <si>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</si>
  <si>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</si>
  <si>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</si>
  <si>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</si>
  <si>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</si>
  <si>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</si>
  <si>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</si>
  <si>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</si>
  <si>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</si>
  <si>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</si>
  <si>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</si>
  <si>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</si>
  <si>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</si>
  <si>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</si>
  <si>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</si>
  <si>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</si>
  <si>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</si>
  <si>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</si>
  <si>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</si>
  <si>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</si>
  <si>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</si>
  <si>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</si>
  <si>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</si>
  <si>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</si>
  <si>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</si>
  <si>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</si>
  <si>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</si>
  <si>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</si>
  <si>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</si>
  <si>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</si>
  <si>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</si>
  <si>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</si>
  <si>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</si>
  <si>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</si>
  <si>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</si>
  <si>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</si>
  <si>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</si>
  <si>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</si>
  <si>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</si>
  <si>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</si>
  <si>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</si>
  <si>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</si>
  <si>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</si>
  <si>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</si>
  <si>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</si>
  <si>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</si>
  <si>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</si>
  <si>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</si>
  <si>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</si>
  <si>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</si>
  <si>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</si>
  <si>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</si>
  <si>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</si>
  <si>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</si>
  <si>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</si>
  <si>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</si>
  <si>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</si>
  <si>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</si>
  <si>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</si>
  <si>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</si>
  <si>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</si>
  <si>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</si>
  <si>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</si>
  <si>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</si>
  <si>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</si>
  <si>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</si>
  <si>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</si>
  <si>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</si>
  <si>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</si>
  <si>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</si>
  <si>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</si>
  <si>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</si>
  <si>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</si>
  <si>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</si>
  <si>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</si>
  <si>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</si>
  <si>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</si>
  <si>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</si>
  <si>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</si>
  <si>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</si>
  <si>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</si>
  <si>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</si>
  <si>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</si>
  <si>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</si>
  <si>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</si>
  <si>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</si>
  <si>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</si>
  <si>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</si>
  <si>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</si>
  <si>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</si>
  <si>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</si>
  <si>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</si>
  <si>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</si>
  <si>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</si>
  <si>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</si>
  <si>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</si>
  <si>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</si>
  <si>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</si>
  <si>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</si>
  <si>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</si>
  <si>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</si>
  <si>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</si>
  <si>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</si>
  <si>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</si>
  <si>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</si>
  <si>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</si>
  <si>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</si>
  <si>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</si>
  <si>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</si>
  <si>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</si>
  <si>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</si>
  <si>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</si>
  <si>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</si>
  <si>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</si>
  <si>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</si>
  <si>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</si>
  <si>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</si>
  <si>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</si>
  <si>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</si>
  <si>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</si>
  <si>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</si>
  <si>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</si>
  <si>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</si>
  <si>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</si>
  <si>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</si>
  <si>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</si>
  <si>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</si>
  <si>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</si>
  <si>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</si>
  <si>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</si>
  <si>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</si>
  <si>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</si>
  <si>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</si>
  <si>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</si>
  <si>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</si>
  <si>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</si>
  <si>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</si>
  <si>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</si>
  <si>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</si>
  <si>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</si>
  <si>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</si>
  <si>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</si>
  <si>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</si>
  <si>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</si>
  <si>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</si>
  <si>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</si>
  <si>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</si>
  <si>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</si>
  <si>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</si>
  <si>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</si>
  <si>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</si>
  <si>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</si>
  <si>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</si>
  <si>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</si>
  <si>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</si>
  <si>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</si>
  <si>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</si>
  <si>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</si>
  <si>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</si>
  <si>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</si>
  <si>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</si>
  <si>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</si>
  <si>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</si>
  <si>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</si>
  <si>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</si>
  <si>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</si>
  <si>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</si>
  <si>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</si>
  <si>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</si>
  <si>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</si>
  <si>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</si>
  <si>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</si>
  <si>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</si>
  <si>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</si>
  <si>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</si>
  <si>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</si>
  <si>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</si>
  <si>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</si>
  <si>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</si>
  <si>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</si>
  <si>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</si>
  <si>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</si>
  <si>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</si>
  <si>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</si>
  <si>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</si>
  <si>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</si>
  <si>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</si>
  <si>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</si>
  <si>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</si>
  <si>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</si>
  <si>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</si>
  <si>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</si>
  <si>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</si>
  <si>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</si>
  <si>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</si>
  <si>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</si>
  <si>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</si>
  <si>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</si>
  <si>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</si>
  <si>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</si>
  <si>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</si>
  <si>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</si>
  <si>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</si>
  <si>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Am241</t>
  </si>
  <si>
    <t>PNNL/331/152, Fluor Hanford, 2355 Stevens Drive, Bldg 1162/1100 Area</t>
  </si>
  <si>
    <t>Pu239-412-1</t>
  </si>
  <si>
    <t>Pu239-412-2</t>
  </si>
  <si>
    <t>Pu239-412-3</t>
  </si>
  <si>
    <t>Pu242-412-1</t>
  </si>
  <si>
    <t>Pu242-412-2</t>
  </si>
  <si>
    <t>Pu242-412-3</t>
  </si>
  <si>
    <t xml:space="preserve">11-2 </t>
  </si>
  <si>
    <t>3672 and 3666</t>
  </si>
  <si>
    <t>M1041</t>
  </si>
  <si>
    <t>BRM #14829</t>
  </si>
  <si>
    <t>509-371-6905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</si>
</sst>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n="Am241"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83" totalsRowShown="0" headerRowDxfId="23" dataDxfId="22">
  <autoFilter ref="A23:J18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56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B13" sqref="B1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859</v>
      </c>
    </row>
    <row r="3" spans="1:3">
      <c r="A3" s="17" t="s">
        <v>9</v>
      </c>
      <c r="B3" s="11" t="s">
        <v>860</v>
      </c>
    </row>
    <row r="4" spans="1:3">
      <c r="A4" s="17" t="s">
        <v>12</v>
      </c>
      <c r="B4" s="11" t="s">
        <v>861</v>
      </c>
    </row>
    <row r="5" spans="1:3">
      <c r="A5" s="17" t="s">
        <v>10</v>
      </c>
      <c r="B5" s="11" t="s">
        <v>866</v>
      </c>
      <c r="C5" s="9" t="s">
        <v>856</v>
      </c>
    </row>
    <row r="6" spans="1:3">
      <c r="A6" s="17" t="s">
        <v>11</v>
      </c>
      <c r="B6" s="11"/>
    </row>
    <row r="7" spans="1:3">
      <c r="A7" s="17" t="s">
        <v>13</v>
      </c>
      <c r="B7" s="11" t="s">
        <v>862</v>
      </c>
    </row>
    <row r="8" spans="1:3">
      <c r="A8" s="17" t="s">
        <v>14</v>
      </c>
      <c r="B8" s="11" t="s">
        <v>863</v>
      </c>
    </row>
    <row r="9" spans="1:3">
      <c r="A9" s="17" t="s">
        <v>15</v>
      </c>
      <c r="B9" s="11">
        <v>99352</v>
      </c>
    </row>
    <row r="10" spans="1:3">
      <c r="A10" s="17" t="s">
        <v>809</v>
      </c>
      <c r="B10" s="11" t="s">
        <v>864</v>
      </c>
    </row>
    <row r="11" spans="1:3">
      <c r="A11" s="17" t="s">
        <v>26</v>
      </c>
      <c r="B11" s="11" t="s">
        <v>877</v>
      </c>
    </row>
    <row r="12" spans="1:3">
      <c r="A12" s="17" t="s">
        <v>833</v>
      </c>
      <c r="B12" s="22" t="s">
        <v>874</v>
      </c>
    </row>
    <row r="13" spans="1:3">
      <c r="A13" s="17" t="s">
        <v>16</v>
      </c>
      <c r="B13" s="12">
        <v>40970</v>
      </c>
    </row>
    <row r="14" spans="1:3">
      <c r="A14" s="17" t="s">
        <v>41</v>
      </c>
      <c r="B14" s="38" t="s">
        <v>873</v>
      </c>
    </row>
    <row r="15" spans="1:3">
      <c r="A15" s="17" t="s">
        <v>40</v>
      </c>
      <c r="B15" s="12">
        <v>41001</v>
      </c>
      <c r="C15" s="9" t="s">
        <v>846</v>
      </c>
    </row>
    <row r="16" spans="1:3">
      <c r="A16" s="17" t="s">
        <v>811</v>
      </c>
      <c r="B16" s="13">
        <v>41007</v>
      </c>
      <c r="C16" s="9" t="s">
        <v>846</v>
      </c>
    </row>
    <row r="17" spans="1:34">
      <c r="A17" s="17" t="s">
        <v>42</v>
      </c>
      <c r="B17" s="39" t="s">
        <v>876</v>
      </c>
      <c r="C17" s="9" t="s">
        <v>845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>
        <v>1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832</v>
      </c>
      <c r="J23" s="16" t="s">
        <v>840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844</v>
      </c>
    </row>
    <row r="24" spans="1:34">
      <c r="A24" s="9" t="s">
        <v>867</v>
      </c>
      <c r="B24" s="9" t="s">
        <v>77</v>
      </c>
      <c r="C24" s="18">
        <v>6.0000000000000002E-6</v>
      </c>
      <c r="D24" s="30">
        <f>IF(Table5[[#This Row],[Mass (g)]]="","",Table5[[#This Row],[Mass (g)]]*VLOOKUP(Table5[[#This Row],[Nuclide]],Doedata,4)*37000000000)</f>
        <v>761460.00000000012</v>
      </c>
      <c r="E24" s="10" t="s">
        <v>30</v>
      </c>
      <c r="F24" s="10" t="s">
        <v>31</v>
      </c>
      <c r="G24" s="10">
        <v>7</v>
      </c>
      <c r="H24" s="10" t="s">
        <v>32</v>
      </c>
      <c r="I24" s="10">
        <v>1</v>
      </c>
      <c r="J24" s="26">
        <f>IF(Table5[[#This Row],[Activity (Bq)]]="","",Table5[[#This Row],[Activity (Bq)]]/37000000000)</f>
        <v>2.0580000000000003E-5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867</v>
      </c>
      <c r="B25" s="9" t="s">
        <v>533</v>
      </c>
      <c r="C25" s="18">
        <v>2.9999999999999999E-7</v>
      </c>
      <c r="D25" s="30">
        <f>IF(Table5[[#This Row],[Mass (g)]]="","",Table5[[#This Row],[Mass (g)]]*VLOOKUP(Table5[[#This Row],[Nuclide]],Doedata,4)*37000000000)</f>
        <v>189810</v>
      </c>
      <c r="E25" s="10" t="s">
        <v>30</v>
      </c>
      <c r="F25" s="10" t="s">
        <v>31</v>
      </c>
      <c r="G25" s="10">
        <v>7</v>
      </c>
      <c r="H25" s="10" t="s">
        <v>32</v>
      </c>
      <c r="I25" s="10">
        <v>1</v>
      </c>
      <c r="J25" s="26">
        <f>IF(Table5[[#This Row],[Activity (Bq)]]="","",Table5[[#This Row],[Activity (Bq)]]/37000000000)</f>
        <v>5.13E-6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867</v>
      </c>
      <c r="B26" s="9" t="s">
        <v>534</v>
      </c>
      <c r="C26" s="18">
        <v>1.8E-3</v>
      </c>
      <c r="D26" s="30">
        <f>IF(Table5[[#This Row],[Mass (g)]]="","",Table5[[#This Row],[Mass (g)]]*VLOOKUP(Table5[[#This Row],[Nuclide]],Doedata,4)*37000000000)</f>
        <v>4142519.9999999995</v>
      </c>
      <c r="E26" s="10" t="s">
        <v>30</v>
      </c>
      <c r="F26" s="10" t="s">
        <v>31</v>
      </c>
      <c r="G26" s="10">
        <v>7</v>
      </c>
      <c r="H26" s="10" t="s">
        <v>32</v>
      </c>
      <c r="I26" s="10">
        <v>1</v>
      </c>
      <c r="J26" s="26">
        <f>IF(Table5[[#This Row],[Activity (Bq)]]="","",Table5[[#This Row],[Activity (Bq)]]/37000000000)</f>
        <v>1.1195999999999999E-4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867</v>
      </c>
      <c r="B27" s="9" t="s">
        <v>535</v>
      </c>
      <c r="C27" s="18">
        <v>2.0000000000000001E-4</v>
      </c>
      <c r="D27" s="30">
        <f>IF(Table5[[#This Row],[Mass (g)]]="","",Table5[[#This Row],[Mass (g)]]*VLOOKUP(Table5[[#This Row],[Nuclide]],Doedata,4)*37000000000)</f>
        <v>1687200.0000000002</v>
      </c>
      <c r="E27" s="10" t="s">
        <v>30</v>
      </c>
      <c r="F27" s="10" t="s">
        <v>31</v>
      </c>
      <c r="G27" s="10">
        <v>7</v>
      </c>
      <c r="H27" s="10" t="s">
        <v>32</v>
      </c>
      <c r="I27" s="10">
        <v>1</v>
      </c>
      <c r="J27" s="26">
        <f>IF(Table5[[#This Row],[Activity (Bq)]]="","",Table5[[#This Row],[Activity (Bq)]]/37000000000)</f>
        <v>4.5600000000000004E-5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867</v>
      </c>
      <c r="B28" s="9" t="s">
        <v>536</v>
      </c>
      <c r="C28" s="18">
        <v>4.4000000000000002E-6</v>
      </c>
      <c r="D28" s="30">
        <f>IF(Table5[[#This Row],[Mass (g)]]="","",Table5[[#This Row],[Mass (g)]]*VLOOKUP(Table5[[#This Row],[Nuclide]],Doedata,4)*37000000000)</f>
        <v>16768400</v>
      </c>
      <c r="E28" s="10" t="s">
        <v>30</v>
      </c>
      <c r="F28" s="10" t="s">
        <v>31</v>
      </c>
      <c r="G28" s="10">
        <v>7</v>
      </c>
      <c r="H28" s="10" t="s">
        <v>32</v>
      </c>
      <c r="I28" s="10">
        <v>1</v>
      </c>
      <c r="J28" s="26">
        <f>IF(Table5[[#This Row],[Activity (Bq)]]="","",Table5[[#This Row],[Activity (Bq)]]/37000000000)</f>
        <v>4.5320000000000001E-4</v>
      </c>
      <c r="AD28" s="29" t="s">
        <v>59</v>
      </c>
      <c r="AE28" s="17" t="s">
        <v>818</v>
      </c>
      <c r="AF28" s="17" t="s">
        <v>821</v>
      </c>
      <c r="AG28" s="17" t="s">
        <v>847</v>
      </c>
      <c r="AH28" s="17"/>
    </row>
    <row r="29" spans="1:34">
      <c r="A29" s="9" t="s">
        <v>867</v>
      </c>
      <c r="B29" s="9" t="s">
        <v>537</v>
      </c>
      <c r="C29" s="18">
        <v>4.9999999999999998E-7</v>
      </c>
      <c r="D29" s="30">
        <f>IF(Table5[[#This Row],[Mass (g)]]="","",Table5[[#This Row],[Mass (g)]]*VLOOKUP(Table5[[#This Row],[Nuclide]],Doedata,4)*37000000000)</f>
        <v>72.704999999999998</v>
      </c>
      <c r="E29" s="10" t="s">
        <v>30</v>
      </c>
      <c r="F29" s="10" t="s">
        <v>31</v>
      </c>
      <c r="G29" s="10">
        <v>7</v>
      </c>
      <c r="H29" s="10" t="s">
        <v>32</v>
      </c>
      <c r="I29" s="10">
        <v>1</v>
      </c>
      <c r="J29" s="26">
        <f>IF(Table5[[#This Row],[Activity (Bq)]]="","",Table5[[#This Row],[Activity (Bq)]]/37000000000)</f>
        <v>1.9650000000000001E-9</v>
      </c>
      <c r="AD29" s="29" t="s">
        <v>60</v>
      </c>
      <c r="AE29" s="17" t="s">
        <v>819</v>
      </c>
      <c r="AF29" s="17"/>
      <c r="AG29" s="17" t="s">
        <v>848</v>
      </c>
      <c r="AH29" s="17"/>
    </row>
    <row r="30" spans="1:34">
      <c r="A30" s="9" t="s">
        <v>868</v>
      </c>
      <c r="B30" s="9" t="s">
        <v>77</v>
      </c>
      <c r="C30" s="18">
        <v>6.0000000000000002E-6</v>
      </c>
      <c r="D30" s="30">
        <f>IF(Table5[[#This Row],[Mass (g)]]="","",Table5[[#This Row],[Mass (g)]]*VLOOKUP(Table5[[#This Row],[Nuclide]],Doedata,4)*37000000000)</f>
        <v>761460.00000000012</v>
      </c>
      <c r="E30" s="10" t="s">
        <v>30</v>
      </c>
      <c r="F30" s="10" t="s">
        <v>31</v>
      </c>
      <c r="G30" s="10">
        <v>7</v>
      </c>
      <c r="H30" s="10" t="s">
        <v>32</v>
      </c>
      <c r="I30" s="10">
        <v>1</v>
      </c>
      <c r="J30" s="26">
        <f>IF(Table5[[#This Row],[Activity (Bq)]]="","",Table5[[#This Row],[Activity (Bq)]]/37000000000)</f>
        <v>2.0580000000000003E-5</v>
      </c>
      <c r="AD30" s="29" t="s">
        <v>62</v>
      </c>
      <c r="AE30" s="17" t="s">
        <v>820</v>
      </c>
      <c r="AF30" s="17"/>
      <c r="AG30" s="17" t="s">
        <v>843</v>
      </c>
      <c r="AH30" s="17"/>
    </row>
    <row r="31" spans="1:34">
      <c r="A31" s="9" t="s">
        <v>868</v>
      </c>
      <c r="B31" s="9" t="s">
        <v>533</v>
      </c>
      <c r="C31" s="18">
        <v>2.9999999999999999E-7</v>
      </c>
      <c r="D31" s="30">
        <f>IF(Table5[[#This Row],[Mass (g)]]="","",Table5[[#This Row],[Mass (g)]]*VLOOKUP(Table5[[#This Row],[Nuclide]],Doedata,4)*37000000000)</f>
        <v>189810</v>
      </c>
      <c r="E31" s="10" t="s">
        <v>30</v>
      </c>
      <c r="F31" s="10" t="s">
        <v>31</v>
      </c>
      <c r="G31" s="10">
        <v>7</v>
      </c>
      <c r="H31" s="10" t="s">
        <v>32</v>
      </c>
      <c r="I31" s="10">
        <v>1</v>
      </c>
      <c r="J31" s="26">
        <f>IF(Table5[[#This Row],[Activity (Bq)]]="","",Table5[[#This Row],[Activity (Bq)]]/37000000000)</f>
        <v>5.13E-6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868</v>
      </c>
      <c r="B32" s="9" t="s">
        <v>534</v>
      </c>
      <c r="C32" s="18">
        <v>1.8E-3</v>
      </c>
      <c r="D32" s="30">
        <f>IF(Table5[[#This Row],[Mass (g)]]="","",Table5[[#This Row],[Mass (g)]]*VLOOKUP(Table5[[#This Row],[Nuclide]],Doedata,4)*37000000000)</f>
        <v>4142519.9999999995</v>
      </c>
      <c r="E32" s="10" t="s">
        <v>30</v>
      </c>
      <c r="F32" s="10" t="s">
        <v>31</v>
      </c>
      <c r="G32" s="10">
        <v>7</v>
      </c>
      <c r="H32" s="10" t="s">
        <v>32</v>
      </c>
      <c r="I32" s="10">
        <v>1</v>
      </c>
      <c r="J32" s="26">
        <f>IF(Table5[[#This Row],[Activity (Bq)]]="","",Table5[[#This Row],[Activity (Bq)]]/37000000000)</f>
        <v>1.1195999999999999E-4</v>
      </c>
      <c r="AD32" s="29" t="s">
        <v>64</v>
      </c>
      <c r="AE32" s="17"/>
      <c r="AF32" s="17"/>
      <c r="AG32" s="17" t="s">
        <v>849</v>
      </c>
      <c r="AH32" s="17"/>
    </row>
    <row r="33" spans="1:34">
      <c r="A33" s="9" t="s">
        <v>868</v>
      </c>
      <c r="B33" s="9" t="s">
        <v>535</v>
      </c>
      <c r="C33" s="18">
        <v>2.0000000000000001E-4</v>
      </c>
      <c r="D33" s="30">
        <f>IF(Table5[[#This Row],[Mass (g)]]="","",Table5[[#This Row],[Mass (g)]]*VLOOKUP(Table5[[#This Row],[Nuclide]],Doedata,4)*37000000000)</f>
        <v>1687200.0000000002</v>
      </c>
      <c r="E33" s="10" t="s">
        <v>30</v>
      </c>
      <c r="F33" s="10" t="s">
        <v>31</v>
      </c>
      <c r="G33" s="10">
        <v>7</v>
      </c>
      <c r="H33" s="10" t="s">
        <v>32</v>
      </c>
      <c r="I33" s="10">
        <v>1</v>
      </c>
      <c r="J33" s="26">
        <f>IF(Table5[[#This Row],[Activity (Bq)]]="","",Table5[[#This Row],[Activity (Bq)]]/37000000000)</f>
        <v>4.5600000000000004E-5</v>
      </c>
      <c r="AD33" s="29" t="s">
        <v>65</v>
      </c>
      <c r="AE33" s="17"/>
      <c r="AF33" s="17"/>
      <c r="AG33" s="17" t="s">
        <v>850</v>
      </c>
      <c r="AH33" s="17"/>
    </row>
    <row r="34" spans="1:34">
      <c r="A34" s="9" t="s">
        <v>868</v>
      </c>
      <c r="B34" s="9" t="s">
        <v>536</v>
      </c>
      <c r="C34" s="18">
        <v>4.4000000000000002E-6</v>
      </c>
      <c r="D34" s="30">
        <f>IF(Table5[[#This Row],[Mass (g)]]="","",Table5[[#This Row],[Mass (g)]]*VLOOKUP(Table5[[#This Row],[Nuclide]],Doedata,4)*37000000000)</f>
        <v>16768400</v>
      </c>
      <c r="E34" s="10" t="s">
        <v>30</v>
      </c>
      <c r="F34" s="10" t="s">
        <v>31</v>
      </c>
      <c r="G34" s="10">
        <v>7</v>
      </c>
      <c r="H34" s="10" t="s">
        <v>32</v>
      </c>
      <c r="I34" s="10">
        <v>1</v>
      </c>
      <c r="J34" s="26">
        <f>IF(Table5[[#This Row],[Activity (Bq)]]="","",Table5[[#This Row],[Activity (Bq)]]/37000000000)</f>
        <v>4.5320000000000001E-4</v>
      </c>
      <c r="AD34" s="29" t="s">
        <v>66</v>
      </c>
      <c r="AE34" s="17"/>
      <c r="AF34" s="17"/>
      <c r="AG34" s="17" t="s">
        <v>851</v>
      </c>
      <c r="AH34" s="17"/>
    </row>
    <row r="35" spans="1:34">
      <c r="A35" s="9" t="s">
        <v>868</v>
      </c>
      <c r="B35" s="9" t="s">
        <v>537</v>
      </c>
      <c r="C35" s="18">
        <v>4.9999999999999998E-7</v>
      </c>
      <c r="D35" s="30">
        <f>IF(Table5[[#This Row],[Mass (g)]]="","",Table5[[#This Row],[Mass (g)]]*VLOOKUP(Table5[[#This Row],[Nuclide]],Doedata,4)*37000000000)</f>
        <v>72.704999999999998</v>
      </c>
      <c r="E35" s="10" t="s">
        <v>30</v>
      </c>
      <c r="F35" s="10" t="s">
        <v>31</v>
      </c>
      <c r="G35" s="10">
        <v>7</v>
      </c>
      <c r="H35" s="10" t="s">
        <v>32</v>
      </c>
      <c r="I35" s="10">
        <v>1</v>
      </c>
      <c r="J35" s="26">
        <f>IF(Table5[[#This Row],[Activity (Bq)]]="","",Table5[[#This Row],[Activity (Bq)]]/37000000000)</f>
        <v>1.9650000000000001E-9</v>
      </c>
      <c r="AD35" s="29" t="s">
        <v>67</v>
      </c>
      <c r="AE35" s="17"/>
      <c r="AF35" s="17"/>
      <c r="AG35" s="17" t="s">
        <v>852</v>
      </c>
      <c r="AH35" s="17"/>
    </row>
    <row r="36" spans="1:34">
      <c r="A36" s="9" t="s">
        <v>869</v>
      </c>
      <c r="B36" s="9" t="s">
        <v>77</v>
      </c>
      <c r="C36" s="18">
        <v>6.0000000000000002E-6</v>
      </c>
      <c r="D36" s="30">
        <f>IF(Table5[[#This Row],[Mass (g)]]="","",Table5[[#This Row],[Mass (g)]]*VLOOKUP(Table5[[#This Row],[Nuclide]],Doedata,4)*37000000000)</f>
        <v>761460.00000000012</v>
      </c>
      <c r="E36" s="10" t="s">
        <v>30</v>
      </c>
      <c r="F36" s="10" t="s">
        <v>31</v>
      </c>
      <c r="G36" s="10">
        <v>7</v>
      </c>
      <c r="H36" s="10" t="s">
        <v>32</v>
      </c>
      <c r="I36" s="10">
        <v>1</v>
      </c>
      <c r="J36" s="26">
        <f>IF(Table5[[#This Row],[Activity (Bq)]]="","",Table5[[#This Row],[Activity (Bq)]]/37000000000)</f>
        <v>2.0580000000000003E-5</v>
      </c>
      <c r="AD36" s="29" t="s">
        <v>68</v>
      </c>
      <c r="AE36" s="17"/>
      <c r="AF36" s="17"/>
      <c r="AG36" s="17" t="s">
        <v>853</v>
      </c>
      <c r="AH36" s="17"/>
    </row>
    <row r="37" spans="1:34">
      <c r="A37" s="9" t="s">
        <v>869</v>
      </c>
      <c r="B37" s="9" t="s">
        <v>533</v>
      </c>
      <c r="C37" s="18">
        <v>2.9999999999999999E-7</v>
      </c>
      <c r="D37" s="30">
        <f>IF(Table5[[#This Row],[Mass (g)]]="","",Table5[[#This Row],[Mass (g)]]*VLOOKUP(Table5[[#This Row],[Nuclide]],Doedata,4)*37000000000)</f>
        <v>189810</v>
      </c>
      <c r="E37" s="10" t="s">
        <v>30</v>
      </c>
      <c r="F37" s="10" t="s">
        <v>31</v>
      </c>
      <c r="G37" s="10">
        <v>7</v>
      </c>
      <c r="H37" s="10" t="s">
        <v>32</v>
      </c>
      <c r="I37" s="10">
        <v>1</v>
      </c>
      <c r="J37" s="26">
        <f>IF(Table5[[#This Row],[Activity (Bq)]]="","",Table5[[#This Row],[Activity (Bq)]]/37000000000)</f>
        <v>5.13E-6</v>
      </c>
      <c r="AD37" s="29" t="s">
        <v>69</v>
      </c>
      <c r="AE37" s="17"/>
      <c r="AF37" s="17"/>
      <c r="AG37" s="17" t="s">
        <v>854</v>
      </c>
      <c r="AH37" s="17"/>
    </row>
    <row r="38" spans="1:34">
      <c r="A38" s="9" t="s">
        <v>869</v>
      </c>
      <c r="B38" s="9" t="s">
        <v>534</v>
      </c>
      <c r="C38" s="18">
        <v>1.8E-3</v>
      </c>
      <c r="D38" s="30">
        <f>IF(Table5[[#This Row],[Mass (g)]]="","",Table5[[#This Row],[Mass (g)]]*VLOOKUP(Table5[[#This Row],[Nuclide]],Doedata,4)*37000000000)</f>
        <v>4142519.9999999995</v>
      </c>
      <c r="E38" s="10" t="s">
        <v>30</v>
      </c>
      <c r="F38" s="10" t="s">
        <v>31</v>
      </c>
      <c r="G38" s="10">
        <v>7</v>
      </c>
      <c r="H38" s="10" t="s">
        <v>32</v>
      </c>
      <c r="I38" s="10">
        <v>1</v>
      </c>
      <c r="J38" s="26">
        <f>IF(Table5[[#This Row],[Activity (Bq)]]="","",Table5[[#This Row],[Activity (Bq)]]/37000000000)</f>
        <v>1.1195999999999999E-4</v>
      </c>
      <c r="AD38" s="29" t="s">
        <v>70</v>
      </c>
      <c r="AE38" s="17"/>
      <c r="AF38" s="17"/>
      <c r="AG38" s="17" t="s">
        <v>855</v>
      </c>
      <c r="AH38" s="17"/>
    </row>
    <row r="39" spans="1:34">
      <c r="A39" s="9" t="s">
        <v>869</v>
      </c>
      <c r="B39" s="9" t="s">
        <v>535</v>
      </c>
      <c r="C39" s="18">
        <v>2.0000000000000001E-4</v>
      </c>
      <c r="D39" s="30">
        <f>IF(Table5[[#This Row],[Mass (g)]]="","",Table5[[#This Row],[Mass (g)]]*VLOOKUP(Table5[[#This Row],[Nuclide]],Doedata,4)*37000000000)</f>
        <v>1687200.0000000002</v>
      </c>
      <c r="E39" s="10" t="s">
        <v>30</v>
      </c>
      <c r="F39" s="10" t="s">
        <v>31</v>
      </c>
      <c r="G39" s="10">
        <v>7</v>
      </c>
      <c r="H39" s="10" t="s">
        <v>32</v>
      </c>
      <c r="I39" s="10">
        <v>1</v>
      </c>
      <c r="J39" s="26">
        <f>IF(Table5[[#This Row],[Activity (Bq)]]="","",Table5[[#This Row],[Activity (Bq)]]/37000000000)</f>
        <v>4.5600000000000004E-5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 t="s">
        <v>869</v>
      </c>
      <c r="B40" s="9" t="s">
        <v>536</v>
      </c>
      <c r="C40" s="18">
        <v>4.4000000000000002E-6</v>
      </c>
      <c r="D40" s="30">
        <f>IF(Table5[[#This Row],[Mass (g)]]="","",Table5[[#This Row],[Mass (g)]]*VLOOKUP(Table5[[#This Row],[Nuclide]],Doedata,4)*37000000000)</f>
        <v>16768400</v>
      </c>
      <c r="E40" s="10" t="s">
        <v>30</v>
      </c>
      <c r="F40" s="10" t="s">
        <v>31</v>
      </c>
      <c r="G40" s="10">
        <v>7</v>
      </c>
      <c r="H40" s="10" t="s">
        <v>32</v>
      </c>
      <c r="I40" s="10">
        <v>1</v>
      </c>
      <c r="J40" s="26">
        <f>IF(Table5[[#This Row],[Activity (Bq)]]="","",Table5[[#This Row],[Activity (Bq)]]/37000000000)</f>
        <v>4.5320000000000001E-4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 t="s">
        <v>869</v>
      </c>
      <c r="B41" s="9" t="s">
        <v>537</v>
      </c>
      <c r="C41" s="18">
        <v>4.9999999999999998E-7</v>
      </c>
      <c r="D41" s="30">
        <f>IF(Table5[[#This Row],[Mass (g)]]="","",Table5[[#This Row],[Mass (g)]]*VLOOKUP(Table5[[#This Row],[Nuclide]],Doedata,4)*37000000000)</f>
        <v>72.704999999999998</v>
      </c>
      <c r="E41" s="10" t="s">
        <v>30</v>
      </c>
      <c r="F41" s="10" t="s">
        <v>31</v>
      </c>
      <c r="G41" s="10">
        <v>7</v>
      </c>
      <c r="H41" s="10" t="s">
        <v>32</v>
      </c>
      <c r="I41" s="10">
        <v>1</v>
      </c>
      <c r="J41" s="26">
        <f>IF(Table5[[#This Row],[Activity (Bq)]]="","",Table5[[#This Row],[Activity (Bq)]]/37000000000)</f>
        <v>1.9650000000000001E-9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 t="s">
        <v>870</v>
      </c>
      <c r="B42" s="9" t="s">
        <v>533</v>
      </c>
      <c r="C42" s="18">
        <v>8.0000000000000002E-8</v>
      </c>
      <c r="D42" s="30">
        <f>IF(Table5[[#This Row],[Mass (g)]]="","",Table5[[#This Row],[Mass (g)]]*VLOOKUP(Table5[[#This Row],[Nuclide]],Doedata,4)*37000000000)</f>
        <v>50616</v>
      </c>
      <c r="E42" s="10" t="s">
        <v>30</v>
      </c>
      <c r="F42" s="10" t="s">
        <v>31</v>
      </c>
      <c r="G42" s="10">
        <v>7</v>
      </c>
      <c r="H42" s="10" t="s">
        <v>32</v>
      </c>
      <c r="I42" s="10">
        <v>1</v>
      </c>
      <c r="J42" s="26">
        <f>IF(Table5[[#This Row],[Activity (Bq)]]="","",Table5[[#This Row],[Activity (Bq)]]/37000000000)</f>
        <v>1.3680000000000001E-6</v>
      </c>
      <c r="AD42" s="29" t="s">
        <v>97</v>
      </c>
      <c r="AE42" s="17"/>
      <c r="AF42" s="17"/>
      <c r="AG42" s="17"/>
      <c r="AH42" s="17"/>
    </row>
    <row r="43" spans="1:34">
      <c r="A43" s="9" t="s">
        <v>870</v>
      </c>
      <c r="B43" s="9" t="s">
        <v>534</v>
      </c>
      <c r="C43" s="18">
        <v>9.9999999999999995E-8</v>
      </c>
      <c r="D43" s="30">
        <f>IF(Table5[[#This Row],[Mass (g)]]="","",Table5[[#This Row],[Mass (g)]]*VLOOKUP(Table5[[#This Row],[Nuclide]],Doedata,4)*37000000000)</f>
        <v>230.14</v>
      </c>
      <c r="E43" s="10" t="s">
        <v>30</v>
      </c>
      <c r="F43" s="10" t="s">
        <v>31</v>
      </c>
      <c r="G43" s="10">
        <v>7</v>
      </c>
      <c r="H43" s="10" t="s">
        <v>32</v>
      </c>
      <c r="I43" s="10">
        <v>1</v>
      </c>
      <c r="J43" s="26">
        <f>IF(Table5[[#This Row],[Activity (Bq)]]="","",Table5[[#This Row],[Activity (Bq)]]/37000000000)</f>
        <v>6.2199999999999996E-9</v>
      </c>
      <c r="AD43" s="29" t="s">
        <v>98</v>
      </c>
      <c r="AE43" s="17"/>
      <c r="AF43" s="17"/>
      <c r="AG43" s="17"/>
      <c r="AH43" s="17"/>
    </row>
    <row r="44" spans="1:34">
      <c r="A44" s="9" t="s">
        <v>870</v>
      </c>
      <c r="B44" s="9" t="s">
        <v>535</v>
      </c>
      <c r="C44" s="18">
        <v>4.4000000000000002E-7</v>
      </c>
      <c r="D44" s="30">
        <f>IF(Table5[[#This Row],[Mass (g)]]="","",Table5[[#This Row],[Mass (g)]]*VLOOKUP(Table5[[#This Row],[Nuclide]],Doedata,4)*37000000000)</f>
        <v>3711.8400000000006</v>
      </c>
      <c r="E44" s="10" t="s">
        <v>30</v>
      </c>
      <c r="F44" s="10" t="s">
        <v>31</v>
      </c>
      <c r="G44" s="10">
        <v>7</v>
      </c>
      <c r="H44" s="10" t="s">
        <v>32</v>
      </c>
      <c r="I44" s="10">
        <v>1</v>
      </c>
      <c r="J44" s="26">
        <f>IF(Table5[[#This Row],[Activity (Bq)]]="","",Table5[[#This Row],[Activity (Bq)]]/37000000000)</f>
        <v>1.0032000000000001E-7</v>
      </c>
      <c r="AD44" s="29" t="s">
        <v>99</v>
      </c>
      <c r="AE44" s="17"/>
      <c r="AF44" s="17"/>
      <c r="AG44" s="17"/>
      <c r="AH44" s="17"/>
    </row>
    <row r="45" spans="1:34">
      <c r="A45" s="9" t="s">
        <v>870</v>
      </c>
      <c r="B45" s="9" t="s">
        <v>536</v>
      </c>
      <c r="C45" s="18">
        <v>6.9999999999999997E-7</v>
      </c>
      <c r="D45" s="30">
        <f>IF(Table5[[#This Row],[Mass (g)]]="","",Table5[[#This Row],[Mass (g)]]*VLOOKUP(Table5[[#This Row],[Nuclide]],Doedata,4)*37000000000)</f>
        <v>2667699.9999999995</v>
      </c>
      <c r="E45" s="10" t="s">
        <v>30</v>
      </c>
      <c r="F45" s="10" t="s">
        <v>31</v>
      </c>
      <c r="G45" s="10">
        <v>7</v>
      </c>
      <c r="H45" s="10" t="s">
        <v>32</v>
      </c>
      <c r="I45" s="10">
        <v>1</v>
      </c>
      <c r="J45" s="26">
        <f>IF(Table5[[#This Row],[Activity (Bq)]]="","",Table5[[#This Row],[Activity (Bq)]]/37000000000)</f>
        <v>7.2099999999999991E-5</v>
      </c>
      <c r="AD45" s="29" t="s">
        <v>100</v>
      </c>
      <c r="AE45" s="17"/>
      <c r="AF45" s="17"/>
      <c r="AG45" s="17"/>
      <c r="AH45" s="17"/>
    </row>
    <row r="46" spans="1:34">
      <c r="A46" s="9" t="s">
        <v>870</v>
      </c>
      <c r="B46" s="9" t="s">
        <v>537</v>
      </c>
      <c r="C46" s="18">
        <v>2E-3</v>
      </c>
      <c r="D46" s="30">
        <f>IF(Table5[[#This Row],[Mass (g)]]="","",Table5[[#This Row],[Mass (g)]]*VLOOKUP(Table5[[#This Row],[Nuclide]],Doedata,4)*37000000000)</f>
        <v>290820.00000000006</v>
      </c>
      <c r="E46" s="10" t="s">
        <v>30</v>
      </c>
      <c r="F46" s="10" t="s">
        <v>31</v>
      </c>
      <c r="G46" s="10">
        <v>7</v>
      </c>
      <c r="H46" s="10" t="s">
        <v>32</v>
      </c>
      <c r="I46" s="10">
        <v>1</v>
      </c>
      <c r="J46" s="26">
        <f>IF(Table5[[#This Row],[Activity (Bq)]]="","",Table5[[#This Row],[Activity (Bq)]]/37000000000)</f>
        <v>7.860000000000001E-6</v>
      </c>
      <c r="AD46" s="29" t="s">
        <v>101</v>
      </c>
      <c r="AE46" s="17"/>
      <c r="AF46" s="17"/>
      <c r="AG46" s="17"/>
      <c r="AH46" s="17"/>
    </row>
    <row r="47" spans="1:34">
      <c r="A47" s="9" t="s">
        <v>870</v>
      </c>
      <c r="B47" s="9" t="s">
        <v>539</v>
      </c>
      <c r="C47" s="18">
        <v>4.0000000000000001E-8</v>
      </c>
      <c r="D47" s="30">
        <f>IF(Table5[[#This Row],[Mass (g)]]="","",Table5[[#This Row],[Mass (g)]]*VLOOKUP(Table5[[#This Row],[Nuclide]],Doedata,4)*37000000000)</f>
        <v>2.6196000000000001E-2</v>
      </c>
      <c r="E47" s="10" t="s">
        <v>30</v>
      </c>
      <c r="F47" s="10" t="s">
        <v>31</v>
      </c>
      <c r="G47" s="10">
        <v>7</v>
      </c>
      <c r="H47" s="10" t="s">
        <v>32</v>
      </c>
      <c r="I47" s="10">
        <v>1</v>
      </c>
      <c r="J47" s="26">
        <f>IF(Table5[[#This Row],[Activity (Bq)]]="","",Table5[[#This Row],[Activity (Bq)]]/37000000000)</f>
        <v>7.0800000000000001E-13</v>
      </c>
      <c r="AD47" s="29" t="s">
        <v>102</v>
      </c>
      <c r="AE47" s="17"/>
      <c r="AF47" s="17"/>
      <c r="AG47" s="17"/>
      <c r="AH47" s="17"/>
    </row>
    <row r="48" spans="1:34">
      <c r="A48" s="9" t="s">
        <v>871</v>
      </c>
      <c r="B48" s="9" t="s">
        <v>533</v>
      </c>
      <c r="C48" s="18">
        <v>8.0000000000000002E-8</v>
      </c>
      <c r="D48" s="30">
        <f>IF(Table5[[#This Row],[Mass (g)]]="","",Table5[[#This Row],[Mass (g)]]*VLOOKUP(Table5[[#This Row],[Nuclide]],Doedata,4)*37000000000)</f>
        <v>50616</v>
      </c>
      <c r="E48" s="10" t="s">
        <v>30</v>
      </c>
      <c r="F48" s="10" t="s">
        <v>31</v>
      </c>
      <c r="G48" s="10">
        <v>7</v>
      </c>
      <c r="H48" s="10" t="s">
        <v>32</v>
      </c>
      <c r="I48" s="10">
        <v>1</v>
      </c>
      <c r="J48" s="26">
        <f>IF(Table5[[#This Row],[Activity (Bq)]]="","",Table5[[#This Row],[Activity (Bq)]]/37000000000)</f>
        <v>1.3680000000000001E-6</v>
      </c>
      <c r="AD48" s="29" t="s">
        <v>103</v>
      </c>
      <c r="AE48" s="17"/>
      <c r="AF48" s="17"/>
      <c r="AG48" s="17"/>
      <c r="AH48" s="17"/>
    </row>
    <row r="49" spans="1:34">
      <c r="A49" s="9" t="s">
        <v>871</v>
      </c>
      <c r="B49" s="9" t="s">
        <v>534</v>
      </c>
      <c r="C49" s="18">
        <v>9.9999999999999995E-8</v>
      </c>
      <c r="D49" s="30">
        <f>IF(Table5[[#This Row],[Mass (g)]]="","",Table5[[#This Row],[Mass (g)]]*VLOOKUP(Table5[[#This Row],[Nuclide]],Doedata,4)*37000000000)</f>
        <v>230.14</v>
      </c>
      <c r="E49" s="10" t="s">
        <v>30</v>
      </c>
      <c r="F49" s="10" t="s">
        <v>31</v>
      </c>
      <c r="G49" s="10">
        <v>7</v>
      </c>
      <c r="H49" s="10" t="s">
        <v>32</v>
      </c>
      <c r="I49" s="10">
        <v>1</v>
      </c>
      <c r="J49" s="26">
        <f>IF(Table5[[#This Row],[Activity (Bq)]]="","",Table5[[#This Row],[Activity (Bq)]]/37000000000)</f>
        <v>6.2199999999999996E-9</v>
      </c>
      <c r="AD49" s="29" t="s">
        <v>104</v>
      </c>
      <c r="AE49" s="17"/>
      <c r="AF49" s="17"/>
      <c r="AG49" s="17"/>
      <c r="AH49" s="17"/>
    </row>
    <row r="50" spans="1:34">
      <c r="A50" s="9" t="s">
        <v>871</v>
      </c>
      <c r="B50" s="9" t="s">
        <v>535</v>
      </c>
      <c r="C50" s="18">
        <v>4.4000000000000002E-7</v>
      </c>
      <c r="D50" s="30">
        <f>IF(Table5[[#This Row],[Mass (g)]]="","",Table5[[#This Row],[Mass (g)]]*VLOOKUP(Table5[[#This Row],[Nuclide]],Doedata,4)*37000000000)</f>
        <v>3711.8400000000006</v>
      </c>
      <c r="E50" s="10" t="s">
        <v>30</v>
      </c>
      <c r="F50" s="10" t="s">
        <v>31</v>
      </c>
      <c r="G50" s="10">
        <v>7</v>
      </c>
      <c r="H50" s="10" t="s">
        <v>32</v>
      </c>
      <c r="I50" s="10">
        <v>1</v>
      </c>
      <c r="J50" s="26">
        <f>IF(Table5[[#This Row],[Activity (Bq)]]="","",Table5[[#This Row],[Activity (Bq)]]/37000000000)</f>
        <v>1.0032000000000001E-7</v>
      </c>
      <c r="AD50" s="29" t="s">
        <v>105</v>
      </c>
      <c r="AE50" s="17"/>
      <c r="AF50" s="17"/>
      <c r="AG50" s="17"/>
      <c r="AH50" s="17"/>
    </row>
    <row r="51" spans="1:34">
      <c r="A51" s="9" t="s">
        <v>871</v>
      </c>
      <c r="B51" s="9" t="s">
        <v>536</v>
      </c>
      <c r="C51" s="18">
        <v>6.9999999999999997E-7</v>
      </c>
      <c r="D51" s="30">
        <f>IF(Table5[[#This Row],[Mass (g)]]="","",Table5[[#This Row],[Mass (g)]]*VLOOKUP(Table5[[#This Row],[Nuclide]],Doedata,4)*37000000000)</f>
        <v>2667699.9999999995</v>
      </c>
      <c r="E51" s="10" t="s">
        <v>30</v>
      </c>
      <c r="F51" s="10" t="s">
        <v>31</v>
      </c>
      <c r="G51" s="10">
        <v>7</v>
      </c>
      <c r="H51" s="10" t="s">
        <v>32</v>
      </c>
      <c r="I51" s="10">
        <v>1</v>
      </c>
      <c r="J51" s="26">
        <f>IF(Table5[[#This Row],[Activity (Bq)]]="","",Table5[[#This Row],[Activity (Bq)]]/37000000000)</f>
        <v>7.2099999999999991E-5</v>
      </c>
      <c r="AD51" s="29" t="s">
        <v>106</v>
      </c>
      <c r="AE51" s="17"/>
      <c r="AF51" s="17"/>
      <c r="AG51" s="17"/>
      <c r="AH51" s="17"/>
    </row>
    <row r="52" spans="1:34">
      <c r="A52" s="9" t="s">
        <v>871</v>
      </c>
      <c r="B52" s="9" t="s">
        <v>537</v>
      </c>
      <c r="C52" s="18">
        <v>2E-3</v>
      </c>
      <c r="D52" s="30">
        <f>IF(Table5[[#This Row],[Mass (g)]]="","",Table5[[#This Row],[Mass (g)]]*VLOOKUP(Table5[[#This Row],[Nuclide]],Doedata,4)*37000000000)</f>
        <v>290820.00000000006</v>
      </c>
      <c r="E52" s="10" t="s">
        <v>30</v>
      </c>
      <c r="F52" s="10" t="s">
        <v>31</v>
      </c>
      <c r="G52" s="10">
        <v>7</v>
      </c>
      <c r="H52" s="10" t="s">
        <v>32</v>
      </c>
      <c r="I52" s="10">
        <v>1</v>
      </c>
      <c r="J52" s="26">
        <f>IF(Table5[[#This Row],[Activity (Bq)]]="","",Table5[[#This Row],[Activity (Bq)]]/37000000000)</f>
        <v>7.860000000000001E-6</v>
      </c>
      <c r="AD52" s="29" t="s">
        <v>107</v>
      </c>
      <c r="AE52" s="17"/>
      <c r="AF52" s="17"/>
      <c r="AG52" s="17"/>
      <c r="AH52" s="17"/>
    </row>
    <row r="53" spans="1:34">
      <c r="A53" s="9" t="s">
        <v>871</v>
      </c>
      <c r="B53" s="9" t="s">
        <v>539</v>
      </c>
      <c r="C53" s="18">
        <v>4.0000000000000001E-8</v>
      </c>
      <c r="D53" s="30">
        <f>IF(Table5[[#This Row],[Mass (g)]]="","",Table5[[#This Row],[Mass (g)]]*VLOOKUP(Table5[[#This Row],[Nuclide]],Doedata,4)*37000000000)</f>
        <v>2.6196000000000001E-2</v>
      </c>
      <c r="E53" s="10" t="s">
        <v>30</v>
      </c>
      <c r="F53" s="10" t="s">
        <v>31</v>
      </c>
      <c r="G53" s="10">
        <v>7</v>
      </c>
      <c r="H53" s="10" t="s">
        <v>32</v>
      </c>
      <c r="I53" s="10">
        <v>1</v>
      </c>
      <c r="J53" s="26">
        <f>IF(Table5[[#This Row],[Activity (Bq)]]="","",Table5[[#This Row],[Activity (Bq)]]/37000000000)</f>
        <v>7.0800000000000001E-13</v>
      </c>
      <c r="AD53" s="29" t="s">
        <v>108</v>
      </c>
      <c r="AE53" s="17"/>
      <c r="AF53" s="17"/>
      <c r="AG53" s="17"/>
      <c r="AH53" s="17"/>
    </row>
    <row r="54" spans="1:34">
      <c r="A54" s="9" t="s">
        <v>872</v>
      </c>
      <c r="B54" s="9" t="s">
        <v>533</v>
      </c>
      <c r="C54" s="18">
        <v>8.0000000000000002E-8</v>
      </c>
      <c r="D54" s="30">
        <f>IF(Table5[[#This Row],[Mass (g)]]="","",Table5[[#This Row],[Mass (g)]]*VLOOKUP(Table5[[#This Row],[Nuclide]],Doedata,4)*37000000000)</f>
        <v>50616</v>
      </c>
      <c r="E54" s="10" t="s">
        <v>30</v>
      </c>
      <c r="F54" s="10" t="s">
        <v>31</v>
      </c>
      <c r="G54" s="10">
        <v>7</v>
      </c>
      <c r="H54" s="10" t="s">
        <v>32</v>
      </c>
      <c r="I54" s="10">
        <v>1</v>
      </c>
      <c r="J54" s="26">
        <f>IF(Table5[[#This Row],[Activity (Bq)]]="","",Table5[[#This Row],[Activity (Bq)]]/37000000000)</f>
        <v>1.3680000000000001E-6</v>
      </c>
      <c r="AD54" s="29" t="s">
        <v>109</v>
      </c>
      <c r="AE54" s="17"/>
      <c r="AF54" s="17"/>
      <c r="AG54" s="17"/>
      <c r="AH54" s="17"/>
    </row>
    <row r="55" spans="1:34">
      <c r="A55" s="9" t="s">
        <v>872</v>
      </c>
      <c r="B55" s="9" t="s">
        <v>534</v>
      </c>
      <c r="C55" s="18">
        <v>9.9999999999999995E-8</v>
      </c>
      <c r="D55" s="30">
        <f>IF(Table5[[#This Row],[Mass (g)]]="","",Table5[[#This Row],[Mass (g)]]*VLOOKUP(Table5[[#This Row],[Nuclide]],Doedata,4)*37000000000)</f>
        <v>230.14</v>
      </c>
      <c r="E55" s="10" t="s">
        <v>30</v>
      </c>
      <c r="F55" s="10" t="s">
        <v>31</v>
      </c>
      <c r="G55" s="10">
        <v>7</v>
      </c>
      <c r="H55" s="10" t="s">
        <v>32</v>
      </c>
      <c r="I55" s="10">
        <v>1</v>
      </c>
      <c r="J55" s="26">
        <f>IF(Table5[[#This Row],[Activity (Bq)]]="","",Table5[[#This Row],[Activity (Bq)]]/37000000000)</f>
        <v>6.2199999999999996E-9</v>
      </c>
      <c r="AD55" s="29" t="s">
        <v>110</v>
      </c>
      <c r="AE55" s="17"/>
      <c r="AF55" s="17"/>
      <c r="AG55" s="17"/>
      <c r="AH55" s="17"/>
    </row>
    <row r="56" spans="1:34">
      <c r="A56" s="9" t="s">
        <v>872</v>
      </c>
      <c r="B56" s="9" t="s">
        <v>535</v>
      </c>
      <c r="C56" s="18">
        <v>4.4000000000000002E-7</v>
      </c>
      <c r="D56" s="30">
        <f>IF(Table5[[#This Row],[Mass (g)]]="","",Table5[[#This Row],[Mass (g)]]*VLOOKUP(Table5[[#This Row],[Nuclide]],Doedata,4)*37000000000)</f>
        <v>3711.8400000000006</v>
      </c>
      <c r="E56" s="10" t="s">
        <v>30</v>
      </c>
      <c r="F56" s="10" t="s">
        <v>31</v>
      </c>
      <c r="G56" s="10">
        <v>7</v>
      </c>
      <c r="H56" s="10" t="s">
        <v>32</v>
      </c>
      <c r="I56" s="10">
        <v>1</v>
      </c>
      <c r="J56" s="26">
        <f>IF(Table5[[#This Row],[Activity (Bq)]]="","",Table5[[#This Row],[Activity (Bq)]]/37000000000)</f>
        <v>1.0032000000000001E-7</v>
      </c>
      <c r="AD56" s="29" t="s">
        <v>111</v>
      </c>
      <c r="AE56" s="17"/>
      <c r="AF56" s="17"/>
      <c r="AG56" s="17"/>
      <c r="AH56" s="17"/>
    </row>
    <row r="57" spans="1:34">
      <c r="A57" s="9" t="s">
        <v>872</v>
      </c>
      <c r="B57" s="9" t="s">
        <v>536</v>
      </c>
      <c r="C57" s="18">
        <v>6.9999999999999997E-7</v>
      </c>
      <c r="D57" s="30">
        <f>IF(Table5[[#This Row],[Mass (g)]]="","",Table5[[#This Row],[Mass (g)]]*VLOOKUP(Table5[[#This Row],[Nuclide]],Doedata,4)*37000000000)</f>
        <v>2667699.9999999995</v>
      </c>
      <c r="E57" s="10" t="s">
        <v>30</v>
      </c>
      <c r="F57" s="10" t="s">
        <v>31</v>
      </c>
      <c r="G57" s="10">
        <v>7</v>
      </c>
      <c r="H57" s="10" t="s">
        <v>32</v>
      </c>
      <c r="I57" s="10">
        <v>1</v>
      </c>
      <c r="J57" s="26">
        <f>IF(Table5[[#This Row],[Activity (Bq)]]="","",Table5[[#This Row],[Activity (Bq)]]/37000000000)</f>
        <v>7.2099999999999991E-5</v>
      </c>
      <c r="AD57" s="29" t="s">
        <v>112</v>
      </c>
      <c r="AE57" s="17"/>
      <c r="AF57" s="17"/>
      <c r="AG57" s="17"/>
      <c r="AH57" s="17"/>
    </row>
    <row r="58" spans="1:34">
      <c r="A58" s="9" t="s">
        <v>872</v>
      </c>
      <c r="B58" s="9" t="s">
        <v>537</v>
      </c>
      <c r="C58" s="18">
        <v>2E-3</v>
      </c>
      <c r="D58" s="30">
        <f>IF(Table5[[#This Row],[Mass (g)]]="","",Table5[[#This Row],[Mass (g)]]*VLOOKUP(Table5[[#This Row],[Nuclide]],Doedata,4)*37000000000)</f>
        <v>290820.00000000006</v>
      </c>
      <c r="E58" s="10" t="s">
        <v>30</v>
      </c>
      <c r="F58" s="10" t="s">
        <v>31</v>
      </c>
      <c r="G58" s="10">
        <v>7</v>
      </c>
      <c r="H58" s="10" t="s">
        <v>32</v>
      </c>
      <c r="I58" s="10">
        <v>1</v>
      </c>
      <c r="J58" s="26">
        <f>IF(Table5[[#This Row],[Activity (Bq)]]="","",Table5[[#This Row],[Activity (Bq)]]/37000000000)</f>
        <v>7.860000000000001E-6</v>
      </c>
      <c r="AD58" s="29" t="s">
        <v>113</v>
      </c>
      <c r="AE58" s="17"/>
      <c r="AF58" s="17"/>
      <c r="AG58" s="17"/>
      <c r="AH58" s="17"/>
    </row>
    <row r="59" spans="1:34">
      <c r="A59" s="9" t="s">
        <v>872</v>
      </c>
      <c r="B59" s="9" t="s">
        <v>539</v>
      </c>
      <c r="C59" s="18">
        <v>4.0000000000000001E-8</v>
      </c>
      <c r="D59" s="30">
        <f>IF(Table5[[#This Row],[Mass (g)]]="","",Table5[[#This Row],[Mass (g)]]*VLOOKUP(Table5[[#This Row],[Nuclide]],Doedata,4)*37000000000)</f>
        <v>2.6196000000000001E-2</v>
      </c>
      <c r="E59" s="10" t="s">
        <v>30</v>
      </c>
      <c r="F59" s="10" t="s">
        <v>31</v>
      </c>
      <c r="G59" s="10">
        <v>7</v>
      </c>
      <c r="H59" s="10" t="s">
        <v>32</v>
      </c>
      <c r="I59" s="10">
        <v>1</v>
      </c>
      <c r="J59" s="26">
        <f>IF(Table5[[#This Row],[Activity (Bq)]]="","",Table5[[#This Row],[Activity (Bq)]]/37000000000)</f>
        <v>7.0800000000000001E-13</v>
      </c>
      <c r="AD59" s="29" t="s">
        <v>114</v>
      </c>
      <c r="AE59" s="17"/>
      <c r="AF59" s="17"/>
      <c r="AG59" s="17"/>
      <c r="AH59" s="17"/>
    </row>
    <row r="60" spans="1:34">
      <c r="A60" s="9" t="s">
        <v>875</v>
      </c>
      <c r="B60" s="9" t="s">
        <v>534</v>
      </c>
      <c r="C60" s="18">
        <v>7.2E-9</v>
      </c>
      <c r="D60" s="30">
        <f>IF(Table5[[#This Row],[Mass (g)]]="","",Table5[[#This Row],[Mass (g)]]*VLOOKUP(Table5[[#This Row],[Nuclide]],Doedata,4)*37000000000)</f>
        <v>16.570080000000001</v>
      </c>
      <c r="E60" s="10" t="s">
        <v>30</v>
      </c>
      <c r="F60" s="10" t="s">
        <v>31</v>
      </c>
      <c r="G60" s="10">
        <v>7</v>
      </c>
      <c r="H60" s="10" t="s">
        <v>32</v>
      </c>
      <c r="I60" s="10">
        <v>1</v>
      </c>
      <c r="J60" s="26">
        <f>IF(Table5[[#This Row],[Activity (Bq)]]="","",Table5[[#This Row],[Activity (Bq)]]/37000000000)</f>
        <v>4.4784000000000003E-10</v>
      </c>
      <c r="AD60" s="29" t="s">
        <v>110</v>
      </c>
      <c r="AE60" s="17"/>
      <c r="AF60" s="17"/>
      <c r="AG60" s="17"/>
      <c r="AH60" s="17"/>
    </row>
    <row r="61" spans="1:34">
      <c r="A61" s="9" t="s">
        <v>875</v>
      </c>
      <c r="B61" s="9" t="s">
        <v>77</v>
      </c>
      <c r="C61" s="18">
        <v>4.8600000000000005E-13</v>
      </c>
      <c r="D61" s="30">
        <f>IF(Table5[[#This Row],[Mass (g)]]="","",Table5[[#This Row],[Mass (g)]]*VLOOKUP(Table5[[#This Row],[Nuclide]],Doedata,4)*37000000000)</f>
        <v>6.1678260000000006E-2</v>
      </c>
      <c r="E61" s="10" t="s">
        <v>30</v>
      </c>
      <c r="F61" s="10" t="s">
        <v>31</v>
      </c>
      <c r="G61" s="10">
        <v>7</v>
      </c>
      <c r="H61" s="10" t="s">
        <v>32</v>
      </c>
      <c r="I61" s="10">
        <v>1</v>
      </c>
      <c r="J61" s="26">
        <f>IF(Table5[[#This Row],[Activity (Bq)]]="","",Table5[[#This Row],[Activity (Bq)]]/37000000000)</f>
        <v>1.6669800000000002E-12</v>
      </c>
      <c r="AD61" s="29" t="s">
        <v>111</v>
      </c>
      <c r="AE61" s="17"/>
      <c r="AF61" s="17"/>
      <c r="AG61" s="17"/>
      <c r="AH61" s="17"/>
    </row>
    <row r="62" spans="1:34">
      <c r="A62" s="9" t="s">
        <v>875</v>
      </c>
      <c r="B62" s="9" t="s">
        <v>536</v>
      </c>
      <c r="C62" s="18">
        <v>3.0499999999999998E-11</v>
      </c>
      <c r="D62" s="30">
        <f>IF(Table5[[#This Row],[Mass (g)]]="","",Table5[[#This Row],[Mass (g)]]*VLOOKUP(Table5[[#This Row],[Nuclide]],Doedata,4)*37000000000)</f>
        <v>116.2355</v>
      </c>
      <c r="E62" s="10" t="s">
        <v>30</v>
      </c>
      <c r="F62" s="10" t="s">
        <v>31</v>
      </c>
      <c r="G62" s="10">
        <v>7</v>
      </c>
      <c r="H62" s="10" t="s">
        <v>32</v>
      </c>
      <c r="I62" s="10">
        <v>1</v>
      </c>
      <c r="J62" s="26">
        <f>IF(Table5[[#This Row],[Activity (Bq)]]="","",Table5[[#This Row],[Activity (Bq)]]/37000000000)</f>
        <v>3.1415E-9</v>
      </c>
      <c r="AD62" s="29" t="s">
        <v>112</v>
      </c>
      <c r="AE62" s="17"/>
      <c r="AF62" s="17"/>
      <c r="AG62" s="17"/>
      <c r="AH62" s="17"/>
    </row>
    <row r="63" spans="1:34">
      <c r="A63" s="9" t="s">
        <v>875</v>
      </c>
      <c r="B63" s="9" t="s">
        <v>537</v>
      </c>
      <c r="C63" s="18">
        <v>1.3599999999999999E-8</v>
      </c>
      <c r="D63" s="30">
        <f>IF(Table5[[#This Row],[Mass (g)]]="","",Table5[[#This Row],[Mass (g)]]*VLOOKUP(Table5[[#This Row],[Nuclide]],Doedata,4)*37000000000)</f>
        <v>1.977576</v>
      </c>
      <c r="E63" s="10" t="s">
        <v>30</v>
      </c>
      <c r="F63" s="10" t="s">
        <v>31</v>
      </c>
      <c r="G63" s="10">
        <v>7</v>
      </c>
      <c r="H63" s="10" t="s">
        <v>32</v>
      </c>
      <c r="I63" s="10">
        <v>1</v>
      </c>
      <c r="J63" s="26">
        <f>IF(Table5[[#This Row],[Activity (Bq)]]="","",Table5[[#This Row],[Activity (Bq)]]/37000000000)</f>
        <v>5.3448000000000002E-11</v>
      </c>
      <c r="AD63" s="29" t="s">
        <v>113</v>
      </c>
      <c r="AE63" s="17"/>
      <c r="AF63" s="17"/>
      <c r="AG63" s="17"/>
      <c r="AH63" s="17"/>
    </row>
    <row r="64" spans="1:34">
      <c r="A64" s="9" t="s">
        <v>875</v>
      </c>
      <c r="B64" s="9" t="s">
        <v>29</v>
      </c>
      <c r="C64" s="18">
        <v>9.9E-8</v>
      </c>
      <c r="D64" s="30">
        <f>IF(Table5[[#This Row],[Mass (g)]]="","",Table5[[#This Row],[Mass (g)]]*VLOOKUP(Table5[[#This Row],[Nuclide]],Doedata,4)*37000000000)</f>
        <v>7.9120800000000002E-3</v>
      </c>
      <c r="E64" s="10" t="s">
        <v>30</v>
      </c>
      <c r="F64" s="10" t="s">
        <v>31</v>
      </c>
      <c r="G64" s="10">
        <v>7</v>
      </c>
      <c r="H64" s="10" t="s">
        <v>32</v>
      </c>
      <c r="I64" s="10">
        <v>1</v>
      </c>
      <c r="J64" s="26">
        <f>IF(Table5[[#This Row],[Activity (Bq)]]="","",Table5[[#This Row],[Activity (Bq)]]/37000000000)</f>
        <v>2.1384E-13</v>
      </c>
      <c r="AD64" s="29" t="s">
        <v>114</v>
      </c>
      <c r="AE64" s="17"/>
      <c r="AF64" s="17"/>
      <c r="AG64" s="17"/>
      <c r="AH64" s="17"/>
    </row>
    <row r="65" spans="1:34">
      <c r="A65" s="9" t="s">
        <v>875</v>
      </c>
      <c r="B65" s="9" t="s">
        <v>35</v>
      </c>
      <c r="C65" s="18">
        <v>1.8600000000000001E-5</v>
      </c>
      <c r="D65" s="30">
        <f>IF(Table5[[#This Row],[Mass (g)]]="","",Table5[[#This Row],[Mass (g)]]*VLOOKUP(Table5[[#This Row],[Nuclide]],Doedata,4)*37000000000)</f>
        <v>0.2312352</v>
      </c>
      <c r="E65" s="10" t="s">
        <v>30</v>
      </c>
      <c r="F65" s="10" t="s">
        <v>31</v>
      </c>
      <c r="G65" s="10">
        <v>7</v>
      </c>
      <c r="H65" s="10" t="s">
        <v>32</v>
      </c>
      <c r="I65" s="10">
        <v>1</v>
      </c>
      <c r="J65" s="26">
        <f>IF(Table5[[#This Row],[Activity (Bq)]]="","",Table5[[#This Row],[Activity (Bq)]]/37000000000)</f>
        <v>6.2496000000000004E-12</v>
      </c>
      <c r="AD65" s="29" t="s">
        <v>121</v>
      </c>
      <c r="AE65" s="17"/>
      <c r="AF65" s="17"/>
      <c r="AG65" s="17"/>
      <c r="AH65" s="17"/>
    </row>
    <row r="66" spans="1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122</v>
      </c>
      <c r="AE66" s="17"/>
      <c r="AF66" s="17"/>
      <c r="AG66" s="17"/>
      <c r="AH66" s="17"/>
    </row>
    <row r="67" spans="1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123</v>
      </c>
      <c r="AE67" s="17"/>
      <c r="AF67" s="17"/>
      <c r="AG67" s="17"/>
      <c r="AH67" s="17"/>
    </row>
    <row r="68" spans="1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124</v>
      </c>
      <c r="AE68" s="17"/>
      <c r="AF68" s="17"/>
      <c r="AG68" s="17"/>
      <c r="AH68" s="17"/>
    </row>
    <row r="69" spans="1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125</v>
      </c>
      <c r="AE69" s="17"/>
      <c r="AF69" s="17"/>
      <c r="AG69" s="17"/>
      <c r="AH69" s="17"/>
    </row>
    <row r="70" spans="1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126</v>
      </c>
      <c r="AE70" s="17"/>
      <c r="AF70" s="17"/>
      <c r="AG70" s="17"/>
      <c r="AH70" s="17"/>
    </row>
    <row r="71" spans="1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127</v>
      </c>
      <c r="AE71" s="17"/>
      <c r="AF71" s="17"/>
      <c r="AG71" s="17"/>
      <c r="AH71" s="17"/>
    </row>
    <row r="72" spans="1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128</v>
      </c>
      <c r="AE72" s="17"/>
      <c r="AF72" s="17"/>
      <c r="AG72" s="17"/>
      <c r="AH72" s="17"/>
    </row>
    <row r="73" spans="1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129</v>
      </c>
      <c r="AE73" s="17"/>
      <c r="AF73" s="17"/>
      <c r="AG73" s="17"/>
      <c r="AH73" s="17"/>
    </row>
    <row r="74" spans="1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130</v>
      </c>
      <c r="AE74" s="17"/>
      <c r="AF74" s="17"/>
      <c r="AG74" s="17"/>
      <c r="AH74" s="17"/>
    </row>
    <row r="75" spans="1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131</v>
      </c>
      <c r="AE75" s="17"/>
      <c r="AF75" s="17"/>
      <c r="AG75" s="17"/>
      <c r="AH75" s="17"/>
    </row>
    <row r="76" spans="1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132</v>
      </c>
      <c r="AE76" s="17"/>
      <c r="AF76" s="17"/>
      <c r="AG76" s="17"/>
      <c r="AH76" s="17"/>
    </row>
    <row r="77" spans="1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133</v>
      </c>
      <c r="AE77" s="17"/>
      <c r="AF77" s="17"/>
      <c r="AG77" s="17"/>
      <c r="AH77" s="17"/>
    </row>
    <row r="78" spans="1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134</v>
      </c>
      <c r="AE78" s="17"/>
      <c r="AF78" s="17"/>
      <c r="AG78" s="17"/>
      <c r="AH78" s="17"/>
    </row>
    <row r="79" spans="1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135</v>
      </c>
      <c r="AE79" s="17"/>
      <c r="AF79" s="17"/>
      <c r="AG79" s="17"/>
      <c r="AH79" s="17"/>
    </row>
    <row r="80" spans="1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136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137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139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140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141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142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143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144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145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146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147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148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149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150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151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152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153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154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155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156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157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158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159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160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161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162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163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164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165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166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167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168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169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170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171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172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173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174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175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176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177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178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179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180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181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182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183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184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185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186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187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188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189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190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191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192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193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194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195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196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197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198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199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200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201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202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203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204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205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206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207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208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209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210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211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212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213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214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215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216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217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218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219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220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221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222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223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224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225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226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227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228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229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230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231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232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233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234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235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236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237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238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239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240</v>
      </c>
      <c r="AE183" s="17"/>
      <c r="AF183" s="17"/>
      <c r="AG183" s="17"/>
      <c r="AH183" s="17"/>
    </row>
    <row r="184" spans="3:34">
      <c r="D184" s="17"/>
      <c r="AD184" s="29" t="s">
        <v>241</v>
      </c>
      <c r="AE184" s="17"/>
      <c r="AF184" s="17"/>
      <c r="AG184" s="17"/>
      <c r="AH184" s="17"/>
    </row>
    <row r="185" spans="3:34">
      <c r="D185" s="17"/>
      <c r="AD185" s="29" t="s">
        <v>242</v>
      </c>
      <c r="AE185" s="17"/>
      <c r="AF185" s="17"/>
      <c r="AG185" s="17"/>
      <c r="AH185" s="17"/>
    </row>
    <row r="186" spans="3:34">
      <c r="D186" s="17"/>
      <c r="AD186" s="29" t="s">
        <v>243</v>
      </c>
      <c r="AE186" s="17"/>
      <c r="AF186" s="17"/>
      <c r="AG186" s="17"/>
      <c r="AH186" s="17"/>
    </row>
    <row r="187" spans="3:34">
      <c r="D187" s="17"/>
      <c r="AD187" s="29" t="s">
        <v>243</v>
      </c>
      <c r="AE187" s="17"/>
      <c r="AF187" s="17"/>
      <c r="AG187" s="17"/>
      <c r="AH187" s="17"/>
    </row>
    <row r="188" spans="3:34">
      <c r="D188" s="17"/>
      <c r="AD188" s="29" t="s">
        <v>246</v>
      </c>
      <c r="AE188" s="17"/>
      <c r="AF188" s="17"/>
      <c r="AG188" s="17"/>
      <c r="AH188" s="17"/>
    </row>
    <row r="189" spans="3:34">
      <c r="D189" s="17"/>
      <c r="AD189" s="29" t="s">
        <v>247</v>
      </c>
      <c r="AE189" s="17"/>
      <c r="AF189" s="17"/>
      <c r="AG189" s="17"/>
      <c r="AH189" s="17"/>
    </row>
    <row r="190" spans="3:34">
      <c r="D190" s="17"/>
      <c r="AD190" s="29" t="s">
        <v>248</v>
      </c>
      <c r="AE190" s="17"/>
      <c r="AF190" s="17"/>
      <c r="AG190" s="17"/>
      <c r="AH190" s="17"/>
    </row>
    <row r="191" spans="3:34">
      <c r="D191" s="17"/>
      <c r="AD191" s="29" t="s">
        <v>249</v>
      </c>
      <c r="AE191" s="17"/>
      <c r="AF191" s="17"/>
      <c r="AG191" s="17"/>
      <c r="AH191" s="17"/>
    </row>
    <row r="192" spans="3:34">
      <c r="D192" s="17"/>
      <c r="AD192" s="29" t="s">
        <v>250</v>
      </c>
      <c r="AE192" s="17"/>
      <c r="AF192" s="17"/>
      <c r="AG192" s="17"/>
      <c r="AH192" s="17"/>
    </row>
    <row r="193" spans="4:34">
      <c r="D193" s="17"/>
      <c r="AD193" s="29" t="s">
        <v>251</v>
      </c>
      <c r="AE193" s="17"/>
      <c r="AF193" s="17"/>
      <c r="AG193" s="17"/>
      <c r="AH193" s="17"/>
    </row>
    <row r="194" spans="4:34">
      <c r="D194" s="17"/>
      <c r="AD194" s="29" t="s">
        <v>252</v>
      </c>
      <c r="AE194" s="17"/>
      <c r="AF194" s="17"/>
      <c r="AG194" s="17"/>
      <c r="AH194" s="17"/>
    </row>
    <row r="195" spans="4:34">
      <c r="D195" s="17"/>
      <c r="AD195" s="29" t="s">
        <v>253</v>
      </c>
      <c r="AE195" s="17"/>
      <c r="AF195" s="17"/>
      <c r="AG195" s="17"/>
      <c r="AH195" s="17"/>
    </row>
    <row r="196" spans="4:34">
      <c r="D196" s="17"/>
      <c r="AD196" s="29" t="s">
        <v>254</v>
      </c>
      <c r="AE196" s="17"/>
      <c r="AF196" s="17"/>
      <c r="AG196" s="17"/>
      <c r="AH196" s="17"/>
    </row>
    <row r="197" spans="4:34">
      <c r="D197" s="17"/>
      <c r="AD197" s="29" t="s">
        <v>255</v>
      </c>
      <c r="AE197" s="17"/>
      <c r="AF197" s="17"/>
      <c r="AG197" s="17"/>
      <c r="AH197" s="17"/>
    </row>
    <row r="198" spans="4:34">
      <c r="D198" s="17"/>
      <c r="AD198" s="29" t="s">
        <v>256</v>
      </c>
      <c r="AE198" s="17"/>
      <c r="AF198" s="17"/>
      <c r="AG198" s="17"/>
      <c r="AH198" s="17"/>
    </row>
    <row r="199" spans="4:34">
      <c r="D199" s="17"/>
      <c r="AD199" s="29" t="s">
        <v>257</v>
      </c>
      <c r="AE199" s="17"/>
      <c r="AF199" s="17"/>
      <c r="AG199" s="17"/>
      <c r="AH199" s="17"/>
    </row>
    <row r="200" spans="4:34">
      <c r="D200" s="17"/>
      <c r="AD200" s="29" t="s">
        <v>258</v>
      </c>
      <c r="AE200" s="17"/>
      <c r="AF200" s="17"/>
      <c r="AG200" s="17"/>
      <c r="AH200" s="17"/>
    </row>
    <row r="201" spans="4:34">
      <c r="D201" s="17"/>
      <c r="AD201" s="29" t="s">
        <v>259</v>
      </c>
      <c r="AE201" s="17"/>
      <c r="AF201" s="17"/>
      <c r="AG201" s="17"/>
      <c r="AH201" s="17"/>
    </row>
    <row r="202" spans="4:34">
      <c r="D202" s="17"/>
      <c r="AD202" s="29" t="s">
        <v>260</v>
      </c>
      <c r="AE202" s="17"/>
      <c r="AF202" s="17"/>
      <c r="AG202" s="17"/>
      <c r="AH202" s="17"/>
    </row>
    <row r="203" spans="4:34">
      <c r="D203" s="17"/>
      <c r="AD203" s="29" t="s">
        <v>261</v>
      </c>
      <c r="AE203" s="17"/>
      <c r="AF203" s="17"/>
      <c r="AG203" s="17"/>
      <c r="AH203" s="17"/>
    </row>
    <row r="204" spans="4:34">
      <c r="D204" s="17"/>
      <c r="AD204" s="29" t="s">
        <v>262</v>
      </c>
      <c r="AE204" s="17"/>
      <c r="AF204" s="17"/>
      <c r="AG204" s="17"/>
      <c r="AH204" s="17"/>
    </row>
    <row r="205" spans="4:34">
      <c r="D205" s="17"/>
      <c r="AD205" s="29" t="s">
        <v>263</v>
      </c>
      <c r="AE205" s="17"/>
      <c r="AF205" s="17"/>
      <c r="AG205" s="17"/>
      <c r="AH205" s="17"/>
    </row>
    <row r="206" spans="4:34">
      <c r="D206" s="17"/>
      <c r="AD206" s="29" t="s">
        <v>264</v>
      </c>
      <c r="AE206" s="17"/>
      <c r="AF206" s="17"/>
      <c r="AG206" s="17"/>
      <c r="AH206" s="17"/>
    </row>
    <row r="207" spans="4:34">
      <c r="D207" s="17"/>
      <c r="AD207" s="29" t="s">
        <v>265</v>
      </c>
      <c r="AE207" s="17"/>
      <c r="AF207" s="17"/>
      <c r="AG207" s="17"/>
      <c r="AH207" s="17"/>
    </row>
    <row r="208" spans="4:34">
      <c r="D208" s="17"/>
      <c r="AD208" s="29" t="s">
        <v>266</v>
      </c>
      <c r="AE208" s="17"/>
      <c r="AF208" s="17"/>
      <c r="AG208" s="17"/>
      <c r="AH208" s="17"/>
    </row>
    <row r="209" spans="4:34">
      <c r="D209" s="17"/>
      <c r="AD209" s="29" t="s">
        <v>267</v>
      </c>
      <c r="AE209" s="17"/>
      <c r="AF209" s="17"/>
      <c r="AG209" s="17"/>
      <c r="AH209" s="17"/>
    </row>
    <row r="210" spans="4:34">
      <c r="D210" s="17"/>
      <c r="AD210" s="29" t="s">
        <v>268</v>
      </c>
      <c r="AE210" s="17"/>
      <c r="AF210" s="17"/>
      <c r="AG210" s="17"/>
      <c r="AH210" s="17"/>
    </row>
    <row r="211" spans="4:34">
      <c r="D211" s="17"/>
      <c r="AD211" s="29" t="s">
        <v>269</v>
      </c>
      <c r="AE211" s="17"/>
      <c r="AF211" s="17"/>
      <c r="AG211" s="17"/>
      <c r="AH211" s="17"/>
    </row>
    <row r="212" spans="4:34">
      <c r="D212" s="17"/>
      <c r="AD212" s="29" t="s">
        <v>270</v>
      </c>
      <c r="AE212" s="17"/>
      <c r="AF212" s="17"/>
      <c r="AG212" s="17"/>
      <c r="AH212" s="17"/>
    </row>
    <row r="213" spans="4:34">
      <c r="D213" s="17"/>
      <c r="AD213" s="29" t="s">
        <v>271</v>
      </c>
      <c r="AE213" s="17"/>
      <c r="AF213" s="17"/>
      <c r="AG213" s="17"/>
      <c r="AH213" s="17"/>
    </row>
    <row r="214" spans="4:34">
      <c r="D214" s="17"/>
      <c r="AD214" s="29" t="s">
        <v>272</v>
      </c>
      <c r="AE214" s="17"/>
      <c r="AF214" s="17"/>
      <c r="AG214" s="17"/>
      <c r="AH214" s="17"/>
    </row>
    <row r="215" spans="4:34">
      <c r="D215" s="17"/>
      <c r="AD215" s="29" t="s">
        <v>273</v>
      </c>
      <c r="AE215" s="17"/>
      <c r="AF215" s="17"/>
      <c r="AG215" s="17"/>
      <c r="AH215" s="17"/>
    </row>
    <row r="216" spans="4:34">
      <c r="D216" s="17"/>
      <c r="AD216" s="29" t="s">
        <v>274</v>
      </c>
      <c r="AE216" s="17"/>
      <c r="AF216" s="17"/>
      <c r="AG216" s="17"/>
      <c r="AH216" s="17"/>
    </row>
    <row r="217" spans="4:34">
      <c r="D217" s="17"/>
      <c r="AD217" s="29" t="s">
        <v>275</v>
      </c>
      <c r="AE217" s="17"/>
      <c r="AF217" s="17"/>
      <c r="AG217" s="17"/>
      <c r="AH217" s="17"/>
    </row>
    <row r="218" spans="4:34">
      <c r="D218" s="17"/>
      <c r="AD218" s="29" t="s">
        <v>276</v>
      </c>
      <c r="AE218" s="17"/>
      <c r="AF218" s="17"/>
      <c r="AG218" s="17"/>
      <c r="AH218" s="17"/>
    </row>
    <row r="219" spans="4:34">
      <c r="D219" s="17"/>
      <c r="AD219" s="29" t="s">
        <v>277</v>
      </c>
      <c r="AE219" s="17"/>
      <c r="AF219" s="17"/>
      <c r="AG219" s="17"/>
      <c r="AH219" s="17"/>
    </row>
    <row r="220" spans="4:34">
      <c r="D220" s="17"/>
      <c r="AD220" s="29" t="s">
        <v>278</v>
      </c>
      <c r="AE220" s="17"/>
      <c r="AF220" s="17"/>
      <c r="AG220" s="17"/>
      <c r="AH220" s="17"/>
    </row>
    <row r="221" spans="4:34">
      <c r="D221" s="17"/>
      <c r="AD221" s="29" t="s">
        <v>279</v>
      </c>
      <c r="AE221" s="17"/>
      <c r="AF221" s="17"/>
      <c r="AG221" s="17"/>
      <c r="AH221" s="17"/>
    </row>
    <row r="222" spans="4:34">
      <c r="D222" s="17"/>
      <c r="AD222" s="29" t="s">
        <v>280</v>
      </c>
      <c r="AE222" s="17"/>
      <c r="AF222" s="17"/>
      <c r="AG222" s="17"/>
      <c r="AH222" s="17"/>
    </row>
    <row r="223" spans="4:34">
      <c r="D223" s="17"/>
      <c r="AD223" s="29" t="s">
        <v>281</v>
      </c>
      <c r="AE223" s="17"/>
      <c r="AF223" s="17"/>
      <c r="AG223" s="17"/>
      <c r="AH223" s="17"/>
    </row>
    <row r="224" spans="4:34">
      <c r="D224" s="17"/>
      <c r="AD224" s="29" t="s">
        <v>282</v>
      </c>
      <c r="AE224" s="17"/>
      <c r="AF224" s="17"/>
      <c r="AG224" s="17"/>
      <c r="AH224" s="17"/>
    </row>
    <row r="225" spans="4:34">
      <c r="D225" s="17"/>
      <c r="AD225" s="29" t="s">
        <v>283</v>
      </c>
      <c r="AE225" s="17"/>
      <c r="AF225" s="17"/>
      <c r="AG225" s="17"/>
      <c r="AH225" s="17"/>
    </row>
    <row r="226" spans="4:34">
      <c r="D226" s="17"/>
      <c r="AD226" s="29" t="s">
        <v>284</v>
      </c>
      <c r="AE226" s="17"/>
      <c r="AF226" s="17"/>
      <c r="AG226" s="17"/>
      <c r="AH226" s="17"/>
    </row>
    <row r="227" spans="4:34">
      <c r="D227" s="17"/>
      <c r="AD227" s="29" t="s">
        <v>285</v>
      </c>
      <c r="AE227" s="17"/>
      <c r="AF227" s="17"/>
      <c r="AG227" s="17"/>
      <c r="AH227" s="17"/>
    </row>
    <row r="228" spans="4:34">
      <c r="D228" s="17"/>
      <c r="AD228" s="29" t="s">
        <v>286</v>
      </c>
      <c r="AE228" s="17"/>
      <c r="AF228" s="17"/>
      <c r="AG228" s="17"/>
      <c r="AH228" s="17"/>
    </row>
    <row r="229" spans="4:34">
      <c r="D229" s="17"/>
      <c r="AD229" s="29" t="s">
        <v>287</v>
      </c>
      <c r="AE229" s="17"/>
      <c r="AF229" s="17"/>
      <c r="AG229" s="17"/>
      <c r="AH229" s="17"/>
    </row>
    <row r="230" spans="4:34">
      <c r="D230" s="17"/>
      <c r="AD230" s="29" t="s">
        <v>288</v>
      </c>
      <c r="AE230" s="17"/>
      <c r="AF230" s="17"/>
      <c r="AG230" s="17"/>
      <c r="AH230" s="17"/>
    </row>
    <row r="231" spans="4:34">
      <c r="D231" s="17"/>
      <c r="AD231" s="29" t="s">
        <v>289</v>
      </c>
      <c r="AE231" s="17"/>
      <c r="AF231" s="17"/>
      <c r="AG231" s="17"/>
      <c r="AH231" s="17"/>
    </row>
    <row r="232" spans="4:34">
      <c r="D232" s="17"/>
      <c r="AD232" s="29" t="s">
        <v>290</v>
      </c>
      <c r="AE232" s="17"/>
      <c r="AF232" s="17"/>
      <c r="AG232" s="17"/>
      <c r="AH232" s="17"/>
    </row>
    <row r="233" spans="4:34">
      <c r="D233" s="17"/>
      <c r="AD233" s="29" t="s">
        <v>291</v>
      </c>
      <c r="AE233" s="17"/>
      <c r="AF233" s="17"/>
      <c r="AG233" s="17"/>
      <c r="AH233" s="17"/>
    </row>
    <row r="234" spans="4:34">
      <c r="D234" s="17"/>
      <c r="AD234" s="29" t="s">
        <v>292</v>
      </c>
      <c r="AE234" s="17"/>
      <c r="AF234" s="17"/>
      <c r="AG234" s="17"/>
      <c r="AH234" s="17"/>
    </row>
    <row r="235" spans="4:34">
      <c r="D235" s="17"/>
      <c r="AD235" s="29" t="s">
        <v>293</v>
      </c>
      <c r="AE235" s="17"/>
      <c r="AF235" s="17"/>
      <c r="AG235" s="17"/>
      <c r="AH235" s="17"/>
    </row>
    <row r="236" spans="4:34">
      <c r="D236" s="17"/>
      <c r="AD236" s="29" t="s">
        <v>294</v>
      </c>
      <c r="AE236" s="17"/>
      <c r="AF236" s="17"/>
      <c r="AG236" s="17"/>
      <c r="AH236" s="17"/>
    </row>
    <row r="237" spans="4:34">
      <c r="D237" s="17"/>
      <c r="AD237" s="29" t="s">
        <v>295</v>
      </c>
      <c r="AE237" s="17"/>
      <c r="AF237" s="17"/>
      <c r="AG237" s="17"/>
      <c r="AH237" s="17"/>
    </row>
    <row r="238" spans="4:34">
      <c r="D238" s="17"/>
      <c r="AD238" s="29" t="s">
        <v>296</v>
      </c>
      <c r="AE238" s="17"/>
      <c r="AF238" s="17"/>
      <c r="AG238" s="17"/>
      <c r="AH238" s="17"/>
    </row>
    <row r="239" spans="4:34">
      <c r="D239" s="17"/>
      <c r="AD239" s="29" t="s">
        <v>297</v>
      </c>
      <c r="AE239" s="17"/>
      <c r="AF239" s="17"/>
      <c r="AG239" s="17"/>
      <c r="AH239" s="17"/>
    </row>
    <row r="240" spans="4:34">
      <c r="D240" s="17"/>
      <c r="AD240" s="29" t="s">
        <v>298</v>
      </c>
      <c r="AE240" s="17"/>
      <c r="AF240" s="17"/>
      <c r="AG240" s="17"/>
      <c r="AH240" s="17"/>
    </row>
    <row r="241" spans="4:34">
      <c r="D241" s="17"/>
      <c r="AD241" s="29" t="s">
        <v>299</v>
      </c>
      <c r="AE241" s="17"/>
      <c r="AF241" s="17"/>
      <c r="AG241" s="17"/>
      <c r="AH241" s="17"/>
    </row>
    <row r="242" spans="4:34">
      <c r="D242" s="17"/>
      <c r="AD242" s="29" t="s">
        <v>300</v>
      </c>
      <c r="AE242" s="17"/>
      <c r="AF242" s="17"/>
      <c r="AG242" s="17"/>
      <c r="AH242" s="17"/>
    </row>
    <row r="243" spans="4:34">
      <c r="D243" s="17"/>
      <c r="AD243" s="29" t="s">
        <v>301</v>
      </c>
      <c r="AE243" s="17"/>
      <c r="AF243" s="17"/>
      <c r="AG243" s="17"/>
      <c r="AH243" s="17"/>
    </row>
    <row r="244" spans="4:34">
      <c r="D244" s="17"/>
      <c r="AD244" s="29" t="s">
        <v>302</v>
      </c>
      <c r="AE244" s="17"/>
      <c r="AF244" s="17"/>
      <c r="AG244" s="17"/>
      <c r="AH244" s="17"/>
    </row>
    <row r="245" spans="4:34">
      <c r="D245" s="17"/>
      <c r="AD245" s="29" t="s">
        <v>303</v>
      </c>
      <c r="AE245" s="17"/>
      <c r="AF245" s="17"/>
      <c r="AG245" s="17"/>
      <c r="AH245" s="17"/>
    </row>
    <row r="246" spans="4:34">
      <c r="D246" s="17"/>
      <c r="AD246" s="29" t="s">
        <v>304</v>
      </c>
      <c r="AE246" s="17"/>
      <c r="AF246" s="17"/>
      <c r="AG246" s="17"/>
      <c r="AH246" s="17"/>
    </row>
    <row r="247" spans="4:34">
      <c r="D247" s="17"/>
      <c r="AD247" s="29" t="s">
        <v>305</v>
      </c>
      <c r="AE247" s="17"/>
      <c r="AF247" s="17"/>
      <c r="AG247" s="17"/>
      <c r="AH247" s="17"/>
    </row>
    <row r="248" spans="4:34">
      <c r="D248" s="17"/>
      <c r="AD248" s="29" t="s">
        <v>306</v>
      </c>
      <c r="AE248" s="17"/>
      <c r="AF248" s="17"/>
      <c r="AG248" s="17"/>
      <c r="AH248" s="17"/>
    </row>
    <row r="249" spans="4:34">
      <c r="D249" s="17"/>
      <c r="AD249" s="29" t="s">
        <v>307</v>
      </c>
      <c r="AE249" s="17"/>
      <c r="AF249" s="17"/>
      <c r="AG249" s="17"/>
      <c r="AH249" s="17"/>
    </row>
    <row r="250" spans="4:34">
      <c r="D250" s="17"/>
      <c r="AD250" s="29" t="s">
        <v>308</v>
      </c>
      <c r="AE250" s="17"/>
      <c r="AF250" s="17"/>
      <c r="AG250" s="17"/>
      <c r="AH250" s="17"/>
    </row>
    <row r="251" spans="4:34">
      <c r="D251" s="17"/>
      <c r="AD251" s="29" t="s">
        <v>309</v>
      </c>
      <c r="AE251" s="17"/>
      <c r="AF251" s="17"/>
      <c r="AG251" s="17"/>
      <c r="AH251" s="17"/>
    </row>
    <row r="252" spans="4:34">
      <c r="D252" s="17"/>
      <c r="AD252" s="29" t="s">
        <v>310</v>
      </c>
      <c r="AE252" s="17"/>
      <c r="AF252" s="17"/>
      <c r="AG252" s="17"/>
      <c r="AH252" s="17"/>
    </row>
    <row r="253" spans="4:34">
      <c r="D253" s="17"/>
      <c r="AD253" s="29" t="s">
        <v>311</v>
      </c>
      <c r="AE253" s="17"/>
      <c r="AF253" s="17"/>
      <c r="AG253" s="17"/>
      <c r="AH253" s="17"/>
    </row>
    <row r="254" spans="4:34">
      <c r="D254" s="17"/>
      <c r="AD254" s="29" t="s">
        <v>312</v>
      </c>
      <c r="AE254" s="17"/>
      <c r="AF254" s="17"/>
      <c r="AG254" s="17"/>
      <c r="AH254" s="17"/>
    </row>
    <row r="255" spans="4:34">
      <c r="D255" s="17"/>
      <c r="AD255" s="29" t="s">
        <v>313</v>
      </c>
      <c r="AE255" s="17"/>
      <c r="AF255" s="17"/>
      <c r="AG255" s="17"/>
      <c r="AH255" s="17"/>
    </row>
    <row r="256" spans="4:34">
      <c r="D256" s="17"/>
      <c r="AD256" s="29" t="s">
        <v>314</v>
      </c>
      <c r="AE256" s="17"/>
      <c r="AF256" s="17"/>
      <c r="AG256" s="17"/>
      <c r="AH256" s="17"/>
    </row>
    <row r="257" spans="4:34">
      <c r="D257" s="17"/>
      <c r="AD257" s="29" t="s">
        <v>315</v>
      </c>
      <c r="AE257" s="17"/>
      <c r="AF257" s="17"/>
      <c r="AG257" s="17"/>
      <c r="AH257" s="17"/>
    </row>
    <row r="258" spans="4:34">
      <c r="D258" s="17"/>
      <c r="AD258" s="29" t="s">
        <v>316</v>
      </c>
      <c r="AE258" s="17"/>
      <c r="AF258" s="17"/>
      <c r="AG258" s="17"/>
      <c r="AH258" s="17"/>
    </row>
    <row r="259" spans="4:34">
      <c r="D259" s="17"/>
      <c r="AD259" s="29" t="s">
        <v>317</v>
      </c>
      <c r="AE259" s="17"/>
      <c r="AF259" s="17"/>
      <c r="AG259" s="17"/>
      <c r="AH259" s="17"/>
    </row>
    <row r="260" spans="4:34">
      <c r="D260" s="17"/>
      <c r="AD260" s="29" t="s">
        <v>318</v>
      </c>
      <c r="AE260" s="17"/>
      <c r="AF260" s="17"/>
      <c r="AG260" s="17"/>
      <c r="AH260" s="17"/>
    </row>
    <row r="261" spans="4:34">
      <c r="D261" s="17"/>
      <c r="AD261" s="29" t="s">
        <v>319</v>
      </c>
      <c r="AE261" s="17"/>
      <c r="AF261" s="17"/>
      <c r="AG261" s="17"/>
      <c r="AH261" s="17"/>
    </row>
    <row r="262" spans="4:34">
      <c r="D262" s="17"/>
      <c r="AD262" s="29" t="s">
        <v>320</v>
      </c>
      <c r="AE262" s="17"/>
      <c r="AF262" s="17"/>
      <c r="AG262" s="17"/>
      <c r="AH262" s="17"/>
    </row>
    <row r="263" spans="4:34">
      <c r="D263" s="17"/>
      <c r="AD263" s="29" t="s">
        <v>321</v>
      </c>
      <c r="AE263" s="17"/>
      <c r="AF263" s="17"/>
      <c r="AG263" s="17"/>
      <c r="AH263" s="17"/>
    </row>
    <row r="264" spans="4:34">
      <c r="D264" s="17"/>
      <c r="AD264" s="29" t="s">
        <v>322</v>
      </c>
      <c r="AE264" s="17"/>
      <c r="AF264" s="17"/>
      <c r="AG264" s="17"/>
      <c r="AH264" s="17"/>
    </row>
    <row r="265" spans="4:34">
      <c r="D265" s="17"/>
      <c r="AD265" s="29" t="s">
        <v>323</v>
      </c>
      <c r="AE265" s="17"/>
      <c r="AF265" s="17"/>
      <c r="AG265" s="17"/>
      <c r="AH265" s="17"/>
    </row>
    <row r="266" spans="4:34">
      <c r="D266" s="17"/>
      <c r="AD266" s="29" t="s">
        <v>324</v>
      </c>
      <c r="AE266" s="17"/>
      <c r="AF266" s="17"/>
      <c r="AG266" s="17"/>
      <c r="AH266" s="17"/>
    </row>
    <row r="267" spans="4:34">
      <c r="D267" s="17"/>
      <c r="AD267" s="29" t="s">
        <v>325</v>
      </c>
      <c r="AE267" s="17"/>
      <c r="AF267" s="17"/>
      <c r="AG267" s="17"/>
      <c r="AH267" s="17"/>
    </row>
    <row r="268" spans="4:34">
      <c r="D268" s="17"/>
      <c r="AD268" s="29" t="s">
        <v>326</v>
      </c>
      <c r="AE268" s="17"/>
      <c r="AF268" s="17"/>
      <c r="AG268" s="17"/>
      <c r="AH268" s="17"/>
    </row>
    <row r="269" spans="4:34">
      <c r="D269" s="17"/>
      <c r="AD269" s="29" t="s">
        <v>327</v>
      </c>
      <c r="AE269" s="17"/>
      <c r="AF269" s="17"/>
      <c r="AG269" s="17"/>
      <c r="AH269" s="17"/>
    </row>
    <row r="270" spans="4:34">
      <c r="D270" s="17"/>
      <c r="AD270" s="29" t="s">
        <v>328</v>
      </c>
      <c r="AE270" s="17"/>
      <c r="AF270" s="17"/>
      <c r="AG270" s="17"/>
      <c r="AH270" s="17"/>
    </row>
    <row r="271" spans="4:34">
      <c r="D271" s="17"/>
      <c r="AD271" s="29" t="s">
        <v>329</v>
      </c>
      <c r="AE271" s="17"/>
      <c r="AF271" s="17"/>
      <c r="AG271" s="17"/>
      <c r="AH271" s="17"/>
    </row>
    <row r="272" spans="4:34">
      <c r="D272" s="17"/>
      <c r="AD272" s="29" t="s">
        <v>330</v>
      </c>
      <c r="AE272" s="17"/>
      <c r="AF272" s="17"/>
      <c r="AG272" s="17"/>
      <c r="AH272" s="17"/>
    </row>
    <row r="273" spans="4:34">
      <c r="D273" s="17"/>
      <c r="AD273" s="29" t="s">
        <v>331</v>
      </c>
      <c r="AE273" s="17"/>
      <c r="AF273" s="17"/>
      <c r="AG273" s="17"/>
      <c r="AH273" s="17"/>
    </row>
    <row r="274" spans="4:34">
      <c r="D274" s="17"/>
      <c r="AD274" s="29" t="s">
        <v>332</v>
      </c>
      <c r="AE274" s="17"/>
      <c r="AF274" s="17"/>
      <c r="AG274" s="17"/>
      <c r="AH274" s="17"/>
    </row>
    <row r="275" spans="4:34">
      <c r="D275" s="17"/>
      <c r="AD275" s="29" t="s">
        <v>333</v>
      </c>
      <c r="AE275" s="17"/>
      <c r="AF275" s="17"/>
      <c r="AG275" s="17"/>
      <c r="AH275" s="17"/>
    </row>
    <row r="276" spans="4:34">
      <c r="D276" s="17"/>
      <c r="AD276" s="29" t="s">
        <v>334</v>
      </c>
      <c r="AE276" s="17"/>
      <c r="AF276" s="17"/>
      <c r="AG276" s="17"/>
      <c r="AH276" s="17"/>
    </row>
    <row r="277" spans="4:34">
      <c r="D277" s="17"/>
      <c r="AD277" s="29" t="s">
        <v>335</v>
      </c>
      <c r="AE277" s="17"/>
      <c r="AF277" s="17"/>
      <c r="AG277" s="17"/>
      <c r="AH277" s="17"/>
    </row>
    <row r="278" spans="4:34">
      <c r="D278" s="17"/>
      <c r="AD278" s="29" t="s">
        <v>336</v>
      </c>
      <c r="AE278" s="17"/>
      <c r="AF278" s="17"/>
      <c r="AG278" s="17"/>
      <c r="AH278" s="17"/>
    </row>
    <row r="279" spans="4:34">
      <c r="D279" s="17"/>
      <c r="AD279" s="29" t="s">
        <v>337</v>
      </c>
      <c r="AE279" s="17"/>
      <c r="AF279" s="17"/>
      <c r="AG279" s="17"/>
      <c r="AH279" s="17"/>
    </row>
    <row r="280" spans="4:34">
      <c r="D280" s="17"/>
      <c r="AD280" s="29" t="s">
        <v>338</v>
      </c>
      <c r="AE280" s="17"/>
      <c r="AF280" s="17"/>
      <c r="AG280" s="17"/>
      <c r="AH280" s="17"/>
    </row>
    <row r="281" spans="4:34">
      <c r="D281" s="17"/>
      <c r="AD281" s="29" t="s">
        <v>339</v>
      </c>
      <c r="AE281" s="17"/>
      <c r="AF281" s="17"/>
      <c r="AG281" s="17"/>
      <c r="AH281" s="17"/>
    </row>
    <row r="282" spans="4:34">
      <c r="D282" s="17"/>
      <c r="AD282" s="29" t="s">
        <v>340</v>
      </c>
      <c r="AE282" s="17"/>
      <c r="AF282" s="17"/>
      <c r="AG282" s="17"/>
      <c r="AH282" s="17"/>
    </row>
    <row r="283" spans="4:34">
      <c r="D283" s="17"/>
      <c r="AD283" s="29" t="s">
        <v>340</v>
      </c>
      <c r="AE283" s="17"/>
      <c r="AF283" s="17"/>
      <c r="AG283" s="17"/>
      <c r="AH283" s="17"/>
    </row>
    <row r="284" spans="4:34">
      <c r="D284" s="17"/>
      <c r="AD284" s="29" t="s">
        <v>342</v>
      </c>
      <c r="AE284" s="17"/>
      <c r="AF284" s="17"/>
      <c r="AG284" s="17"/>
      <c r="AH284" s="17"/>
    </row>
    <row r="285" spans="4:34">
      <c r="D285" s="17"/>
      <c r="AD285" s="29" t="s">
        <v>343</v>
      </c>
      <c r="AE285" s="17"/>
      <c r="AF285" s="17"/>
      <c r="AG285" s="17"/>
      <c r="AH285" s="17"/>
    </row>
    <row r="286" spans="4:34">
      <c r="D286" s="17"/>
      <c r="AD286" s="29" t="s">
        <v>344</v>
      </c>
      <c r="AE286" s="17"/>
      <c r="AF286" s="17"/>
      <c r="AG286" s="17"/>
      <c r="AH286" s="17"/>
    </row>
    <row r="287" spans="4:34">
      <c r="D287" s="17"/>
      <c r="AD287" s="29" t="s">
        <v>345</v>
      </c>
      <c r="AE287" s="17"/>
      <c r="AF287" s="17"/>
      <c r="AG287" s="17"/>
      <c r="AH287" s="17"/>
    </row>
    <row r="288" spans="4:34">
      <c r="D288" s="17"/>
      <c r="AD288" s="29" t="s">
        <v>346</v>
      </c>
      <c r="AE288" s="17"/>
      <c r="AF288" s="17"/>
      <c r="AG288" s="17"/>
      <c r="AH288" s="17"/>
    </row>
    <row r="289" spans="4:34">
      <c r="D289" s="17"/>
      <c r="AD289" s="29" t="s">
        <v>347</v>
      </c>
      <c r="AE289" s="17"/>
      <c r="AF289" s="17"/>
      <c r="AG289" s="17"/>
      <c r="AH289" s="17"/>
    </row>
    <row r="290" spans="4:34">
      <c r="D290" s="17"/>
      <c r="AD290" s="29" t="s">
        <v>348</v>
      </c>
      <c r="AE290" s="17"/>
      <c r="AF290" s="17"/>
      <c r="AG290" s="17"/>
      <c r="AH290" s="17"/>
    </row>
    <row r="291" spans="4:34">
      <c r="D291" s="17"/>
      <c r="AD291" s="29" t="s">
        <v>349</v>
      </c>
      <c r="AE291" s="17"/>
      <c r="AF291" s="17"/>
      <c r="AG291" s="17"/>
      <c r="AH291" s="17"/>
    </row>
    <row r="292" spans="4:34">
      <c r="D292" s="17"/>
      <c r="AD292" s="29" t="s">
        <v>350</v>
      </c>
      <c r="AE292" s="17"/>
      <c r="AF292" s="17"/>
      <c r="AG292" s="17"/>
      <c r="AH292" s="17"/>
    </row>
    <row r="293" spans="4:34">
      <c r="D293" s="17"/>
      <c r="AD293" s="29" t="s">
        <v>351</v>
      </c>
      <c r="AE293" s="17"/>
      <c r="AF293" s="17"/>
      <c r="AG293" s="17"/>
      <c r="AH293" s="17"/>
    </row>
    <row r="294" spans="4:34">
      <c r="D294" s="17"/>
      <c r="AD294" s="29" t="s">
        <v>352</v>
      </c>
      <c r="AE294" s="17"/>
      <c r="AF294" s="17"/>
      <c r="AG294" s="17"/>
      <c r="AH294" s="17"/>
    </row>
    <row r="295" spans="4:34">
      <c r="D295" s="17"/>
      <c r="AD295" s="29" t="s">
        <v>353</v>
      </c>
      <c r="AE295" s="17"/>
      <c r="AF295" s="17"/>
      <c r="AG295" s="17"/>
      <c r="AH295" s="17"/>
    </row>
    <row r="296" spans="4:34">
      <c r="D296" s="17"/>
      <c r="AD296" s="29" t="s">
        <v>354</v>
      </c>
      <c r="AE296" s="17"/>
      <c r="AF296" s="17"/>
      <c r="AG296" s="17"/>
      <c r="AH296" s="17"/>
    </row>
    <row r="297" spans="4:34">
      <c r="D297" s="17"/>
      <c r="AD297" s="29" t="s">
        <v>355</v>
      </c>
      <c r="AE297" s="17"/>
      <c r="AF297" s="17"/>
      <c r="AG297" s="17"/>
      <c r="AH297" s="17"/>
    </row>
    <row r="298" spans="4:34">
      <c r="D298" s="17"/>
      <c r="AD298" s="29" t="s">
        <v>356</v>
      </c>
      <c r="AE298" s="17"/>
      <c r="AF298" s="17"/>
      <c r="AG298" s="17"/>
      <c r="AH298" s="17"/>
    </row>
    <row r="299" spans="4:34">
      <c r="D299" s="17"/>
      <c r="AD299" s="29" t="s">
        <v>357</v>
      </c>
      <c r="AE299" s="17"/>
      <c r="AF299" s="17"/>
      <c r="AG299" s="17"/>
      <c r="AH299" s="17"/>
    </row>
    <row r="300" spans="4:34">
      <c r="D300" s="17"/>
      <c r="AD300" s="29" t="s">
        <v>358</v>
      </c>
      <c r="AE300" s="17"/>
      <c r="AF300" s="17"/>
      <c r="AG300" s="17"/>
      <c r="AH300" s="17"/>
    </row>
    <row r="301" spans="4:34">
      <c r="D301" s="17"/>
      <c r="AD301" s="29" t="s">
        <v>360</v>
      </c>
      <c r="AE301" s="17"/>
      <c r="AF301" s="17"/>
      <c r="AG301" s="17"/>
      <c r="AH301" s="17"/>
    </row>
    <row r="302" spans="4:34">
      <c r="D302" s="17"/>
      <c r="AD302" s="29" t="s">
        <v>361</v>
      </c>
      <c r="AE302" s="17"/>
      <c r="AF302" s="17"/>
      <c r="AG302" s="17"/>
      <c r="AH302" s="17"/>
    </row>
    <row r="303" spans="4:34">
      <c r="D303" s="17"/>
      <c r="AD303" s="29" t="s">
        <v>362</v>
      </c>
      <c r="AE303" s="17"/>
      <c r="AF303" s="17"/>
      <c r="AG303" s="17"/>
      <c r="AH303" s="17"/>
    </row>
    <row r="304" spans="4:34">
      <c r="D304" s="17"/>
      <c r="AD304" s="29" t="s">
        <v>363</v>
      </c>
      <c r="AE304" s="17"/>
      <c r="AF304" s="17"/>
      <c r="AG304" s="17"/>
      <c r="AH304" s="17"/>
    </row>
    <row r="305" spans="4:34">
      <c r="D305" s="17"/>
      <c r="AD305" s="29" t="s">
        <v>364</v>
      </c>
      <c r="AE305" s="17"/>
      <c r="AF305" s="17"/>
      <c r="AG305" s="17"/>
      <c r="AH305" s="17"/>
    </row>
    <row r="306" spans="4:34">
      <c r="D306" s="17"/>
      <c r="AD306" s="29" t="s">
        <v>365</v>
      </c>
      <c r="AE306" s="17"/>
      <c r="AF306" s="17"/>
      <c r="AG306" s="17"/>
      <c r="AH306" s="17"/>
    </row>
    <row r="307" spans="4:34">
      <c r="D307" s="17"/>
      <c r="AD307" s="29" t="s">
        <v>366</v>
      </c>
      <c r="AE307" s="17"/>
      <c r="AF307" s="17"/>
      <c r="AG307" s="17"/>
      <c r="AH307" s="17"/>
    </row>
    <row r="308" spans="4:34">
      <c r="D308" s="17"/>
      <c r="AD308" s="29" t="s">
        <v>367</v>
      </c>
      <c r="AE308" s="17"/>
      <c r="AF308" s="17"/>
      <c r="AG308" s="17"/>
      <c r="AH308" s="17"/>
    </row>
    <row r="309" spans="4:34">
      <c r="D309" s="17"/>
      <c r="AD309" s="29" t="s">
        <v>368</v>
      </c>
      <c r="AE309" s="17"/>
      <c r="AF309" s="17"/>
      <c r="AG309" s="17"/>
      <c r="AH309" s="17"/>
    </row>
    <row r="310" spans="4:34">
      <c r="D310" s="17"/>
      <c r="AD310" s="29" t="s">
        <v>369</v>
      </c>
      <c r="AE310" s="17"/>
      <c r="AF310" s="17"/>
      <c r="AG310" s="17"/>
      <c r="AH310" s="17"/>
    </row>
    <row r="311" spans="4:34">
      <c r="D311" s="17"/>
      <c r="AD311" s="29" t="s">
        <v>370</v>
      </c>
      <c r="AE311" s="17"/>
      <c r="AF311" s="17"/>
      <c r="AG311" s="17"/>
      <c r="AH311" s="17"/>
    </row>
    <row r="312" spans="4:34">
      <c r="D312" s="17"/>
      <c r="AD312" s="29" t="s">
        <v>371</v>
      </c>
      <c r="AE312" s="17"/>
      <c r="AF312" s="17"/>
      <c r="AG312" s="17"/>
      <c r="AH312" s="17"/>
    </row>
    <row r="313" spans="4:34">
      <c r="D313" s="17"/>
      <c r="AD313" s="29" t="s">
        <v>372</v>
      </c>
      <c r="AE313" s="17"/>
      <c r="AF313" s="17"/>
      <c r="AG313" s="17"/>
      <c r="AH313" s="17"/>
    </row>
    <row r="314" spans="4:34">
      <c r="D314" s="17"/>
      <c r="AD314" s="29" t="s">
        <v>373</v>
      </c>
      <c r="AE314" s="17"/>
      <c r="AF314" s="17"/>
      <c r="AG314" s="17"/>
      <c r="AH314" s="17"/>
    </row>
    <row r="315" spans="4:34">
      <c r="D315" s="17"/>
      <c r="AD315" s="29" t="s">
        <v>374</v>
      </c>
      <c r="AE315" s="17"/>
      <c r="AF315" s="17"/>
      <c r="AG315" s="17"/>
      <c r="AH315" s="17"/>
    </row>
    <row r="316" spans="4:34">
      <c r="D316" s="17"/>
      <c r="AD316" s="29" t="s">
        <v>375</v>
      </c>
      <c r="AE316" s="17"/>
      <c r="AF316" s="17"/>
      <c r="AG316" s="17"/>
      <c r="AH316" s="17"/>
    </row>
    <row r="317" spans="4:34">
      <c r="D317" s="17"/>
      <c r="AD317" s="29" t="s">
        <v>376</v>
      </c>
      <c r="AE317" s="17"/>
      <c r="AF317" s="17"/>
      <c r="AG317" s="17"/>
      <c r="AH317" s="17"/>
    </row>
    <row r="318" spans="4:34">
      <c r="D318" s="17"/>
      <c r="AD318" s="29" t="s">
        <v>377</v>
      </c>
      <c r="AE318" s="17"/>
      <c r="AF318" s="17"/>
      <c r="AG318" s="17"/>
      <c r="AH318" s="17"/>
    </row>
    <row r="319" spans="4:34">
      <c r="D319" s="17"/>
      <c r="AD319" s="29" t="s">
        <v>378</v>
      </c>
      <c r="AE319" s="17"/>
      <c r="AF319" s="17"/>
      <c r="AG319" s="17"/>
      <c r="AH319" s="17"/>
    </row>
    <row r="320" spans="4:34">
      <c r="D320" s="17"/>
      <c r="AD320" s="29" t="s">
        <v>379</v>
      </c>
      <c r="AE320" s="17"/>
      <c r="AF320" s="17"/>
      <c r="AG320" s="17"/>
      <c r="AH320" s="17"/>
    </row>
    <row r="321" spans="4:34">
      <c r="D321" s="17"/>
      <c r="AD321" s="29" t="s">
        <v>380</v>
      </c>
      <c r="AE321" s="17"/>
      <c r="AF321" s="17"/>
      <c r="AG321" s="17"/>
      <c r="AH321" s="17"/>
    </row>
    <row r="322" spans="4:34">
      <c r="D322" s="17"/>
      <c r="AD322" s="29" t="s">
        <v>381</v>
      </c>
      <c r="AE322" s="17"/>
      <c r="AF322" s="17"/>
      <c r="AG322" s="17"/>
      <c r="AH322" s="17"/>
    </row>
    <row r="323" spans="4:34">
      <c r="D323" s="17"/>
      <c r="AD323" s="29" t="s">
        <v>382</v>
      </c>
      <c r="AE323" s="17"/>
      <c r="AF323" s="17"/>
      <c r="AG323" s="17"/>
      <c r="AH323" s="17"/>
    </row>
    <row r="324" spans="4:34">
      <c r="D324" s="17"/>
      <c r="AD324" s="29" t="s">
        <v>383</v>
      </c>
      <c r="AE324" s="17"/>
      <c r="AF324" s="17"/>
      <c r="AG324" s="17"/>
      <c r="AH324" s="17"/>
    </row>
    <row r="325" spans="4:34">
      <c r="D325" s="17"/>
      <c r="AD325" s="29" t="s">
        <v>384</v>
      </c>
      <c r="AE325" s="17"/>
      <c r="AF325" s="17"/>
      <c r="AG325" s="17"/>
      <c r="AH325" s="17"/>
    </row>
    <row r="326" spans="4:34">
      <c r="D326" s="17"/>
      <c r="AD326" s="29" t="s">
        <v>385</v>
      </c>
      <c r="AE326" s="17"/>
      <c r="AF326" s="17"/>
      <c r="AG326" s="17"/>
      <c r="AH326" s="17"/>
    </row>
    <row r="327" spans="4:34">
      <c r="D327" s="17"/>
      <c r="AD327" s="29" t="s">
        <v>386</v>
      </c>
      <c r="AE327" s="17"/>
      <c r="AF327" s="17"/>
      <c r="AG327" s="17"/>
      <c r="AH327" s="17"/>
    </row>
    <row r="328" spans="4:34">
      <c r="D328" s="17"/>
      <c r="AD328" s="29" t="s">
        <v>387</v>
      </c>
      <c r="AE328" s="17"/>
      <c r="AF328" s="17"/>
      <c r="AG328" s="17"/>
      <c r="AH328" s="17"/>
    </row>
    <row r="329" spans="4:34">
      <c r="D329" s="17"/>
      <c r="AD329" s="29" t="s">
        <v>388</v>
      </c>
      <c r="AE329" s="17"/>
      <c r="AF329" s="17"/>
      <c r="AG329" s="17"/>
      <c r="AH329" s="17"/>
    </row>
    <row r="330" spans="4:34">
      <c r="D330" s="17"/>
      <c r="AD330" s="29" t="s">
        <v>389</v>
      </c>
      <c r="AE330" s="17"/>
      <c r="AF330" s="17"/>
      <c r="AG330" s="17"/>
      <c r="AH330" s="17"/>
    </row>
    <row r="331" spans="4:34">
      <c r="D331" s="17"/>
      <c r="AD331" s="29" t="s">
        <v>390</v>
      </c>
      <c r="AE331" s="17"/>
      <c r="AF331" s="17"/>
      <c r="AG331" s="17"/>
      <c r="AH331" s="17"/>
    </row>
    <row r="332" spans="4:34">
      <c r="D332" s="17"/>
      <c r="AD332" s="29" t="s">
        <v>391</v>
      </c>
      <c r="AE332" s="17"/>
      <c r="AF332" s="17"/>
      <c r="AG332" s="17"/>
      <c r="AH332" s="17"/>
    </row>
    <row r="333" spans="4:34">
      <c r="D333" s="17"/>
      <c r="AD333" s="29" t="s">
        <v>392</v>
      </c>
      <c r="AE333" s="17"/>
      <c r="AF333" s="17"/>
      <c r="AG333" s="17"/>
      <c r="AH333" s="17"/>
    </row>
    <row r="334" spans="4:34">
      <c r="D334" s="17"/>
      <c r="AD334" s="29" t="s">
        <v>393</v>
      </c>
      <c r="AE334" s="17"/>
      <c r="AF334" s="17"/>
      <c r="AG334" s="17"/>
      <c r="AH334" s="17"/>
    </row>
    <row r="335" spans="4:34">
      <c r="D335" s="17"/>
      <c r="AD335" s="29" t="s">
        <v>394</v>
      </c>
      <c r="AE335" s="17"/>
      <c r="AF335" s="17"/>
      <c r="AG335" s="17"/>
      <c r="AH335" s="17"/>
    </row>
    <row r="336" spans="4:34">
      <c r="D336" s="17"/>
      <c r="AD336" s="29" t="s">
        <v>395</v>
      </c>
      <c r="AE336" s="17"/>
      <c r="AF336" s="17"/>
      <c r="AG336" s="17"/>
      <c r="AH336" s="17"/>
    </row>
    <row r="337" spans="4:34">
      <c r="D337" s="17"/>
      <c r="AD337" s="29" t="s">
        <v>396</v>
      </c>
      <c r="AE337" s="17"/>
      <c r="AF337" s="17"/>
      <c r="AG337" s="17"/>
      <c r="AH337" s="17"/>
    </row>
    <row r="338" spans="4:34">
      <c r="D338" s="17"/>
      <c r="AD338" s="29" t="s">
        <v>397</v>
      </c>
      <c r="AE338" s="17"/>
      <c r="AF338" s="17"/>
      <c r="AG338" s="17"/>
      <c r="AH338" s="17"/>
    </row>
    <row r="339" spans="4:34">
      <c r="D339" s="17"/>
      <c r="AD339" s="29" t="s">
        <v>398</v>
      </c>
      <c r="AE339" s="17"/>
      <c r="AF339" s="17"/>
      <c r="AG339" s="17"/>
      <c r="AH339" s="17"/>
    </row>
    <row r="340" spans="4:34">
      <c r="D340" s="17"/>
      <c r="AD340" s="29" t="s">
        <v>399</v>
      </c>
      <c r="AE340" s="17"/>
      <c r="AF340" s="17"/>
      <c r="AG340" s="17"/>
      <c r="AH340" s="17"/>
    </row>
    <row r="341" spans="4:34">
      <c r="D341" s="17"/>
      <c r="AD341" s="29" t="s">
        <v>400</v>
      </c>
      <c r="AE341" s="17"/>
      <c r="AF341" s="17"/>
      <c r="AG341" s="17"/>
      <c r="AH341" s="17"/>
    </row>
    <row r="342" spans="4:34">
      <c r="D342" s="17"/>
      <c r="AD342" s="29" t="s">
        <v>401</v>
      </c>
      <c r="AE342" s="17"/>
      <c r="AF342" s="17"/>
      <c r="AG342" s="17"/>
      <c r="AH342" s="17"/>
    </row>
    <row r="343" spans="4:34">
      <c r="D343" s="17"/>
      <c r="AD343" s="29" t="s">
        <v>402</v>
      </c>
      <c r="AE343" s="17"/>
      <c r="AF343" s="17"/>
      <c r="AG343" s="17"/>
      <c r="AH343" s="17"/>
    </row>
    <row r="344" spans="4:34">
      <c r="D344" s="17"/>
      <c r="AD344" s="29" t="s">
        <v>403</v>
      </c>
      <c r="AE344" s="17"/>
      <c r="AF344" s="17"/>
      <c r="AG344" s="17"/>
      <c r="AH344" s="17"/>
    </row>
    <row r="345" spans="4:34">
      <c r="D345" s="17"/>
      <c r="AD345" s="29" t="s">
        <v>404</v>
      </c>
      <c r="AE345" s="17"/>
      <c r="AF345" s="17"/>
      <c r="AG345" s="17"/>
      <c r="AH345" s="17"/>
    </row>
    <row r="346" spans="4:34">
      <c r="D346" s="17"/>
      <c r="AD346" s="29" t="s">
        <v>405</v>
      </c>
      <c r="AE346" s="17"/>
      <c r="AF346" s="17"/>
      <c r="AG346" s="17"/>
      <c r="AH346" s="17"/>
    </row>
    <row r="347" spans="4:34">
      <c r="D347" s="17"/>
      <c r="AD347" s="29" t="s">
        <v>406</v>
      </c>
      <c r="AE347" s="17"/>
      <c r="AF347" s="17"/>
      <c r="AG347" s="17"/>
      <c r="AH347" s="17"/>
    </row>
    <row r="348" spans="4:34">
      <c r="D348" s="17"/>
      <c r="AD348" s="29" t="s">
        <v>407</v>
      </c>
      <c r="AE348" s="17"/>
      <c r="AF348" s="17"/>
      <c r="AG348" s="17"/>
      <c r="AH348" s="17"/>
    </row>
    <row r="349" spans="4:34">
      <c r="D349" s="17"/>
      <c r="AD349" s="29" t="s">
        <v>408</v>
      </c>
      <c r="AE349" s="17"/>
      <c r="AF349" s="17"/>
      <c r="AG349" s="17"/>
      <c r="AH349" s="17"/>
    </row>
    <row r="350" spans="4:34">
      <c r="D350" s="17"/>
      <c r="AD350" s="29" t="s">
        <v>409</v>
      </c>
      <c r="AE350" s="17"/>
      <c r="AF350" s="17"/>
      <c r="AG350" s="17"/>
      <c r="AH350" s="17"/>
    </row>
    <row r="351" spans="4:34">
      <c r="D351" s="17"/>
      <c r="AD351" s="29" t="s">
        <v>410</v>
      </c>
      <c r="AE351" s="17"/>
      <c r="AF351" s="17"/>
      <c r="AG351" s="17"/>
      <c r="AH351" s="17"/>
    </row>
    <row r="352" spans="4:34">
      <c r="D352" s="17"/>
      <c r="AD352" s="29" t="s">
        <v>411</v>
      </c>
      <c r="AE352" s="17"/>
      <c r="AF352" s="17"/>
      <c r="AG352" s="17"/>
      <c r="AH352" s="17"/>
    </row>
    <row r="353" spans="4:34">
      <c r="D353" s="17"/>
      <c r="AD353" s="29" t="s">
        <v>412</v>
      </c>
      <c r="AE353" s="17"/>
      <c r="AF353" s="17"/>
      <c r="AG353" s="17"/>
      <c r="AH353" s="17"/>
    </row>
    <row r="354" spans="4:34">
      <c r="D354" s="17"/>
      <c r="AD354" s="29" t="s">
        <v>413</v>
      </c>
      <c r="AE354" s="17"/>
      <c r="AF354" s="17"/>
      <c r="AG354" s="17"/>
      <c r="AH354" s="17"/>
    </row>
    <row r="355" spans="4:34">
      <c r="D355" s="17"/>
      <c r="AD355" s="29" t="s">
        <v>414</v>
      </c>
      <c r="AE355" s="17"/>
      <c r="AF355" s="17"/>
      <c r="AG355" s="17"/>
      <c r="AH355" s="17"/>
    </row>
    <row r="356" spans="4:34">
      <c r="D356" s="17"/>
      <c r="AD356" s="29" t="s">
        <v>415</v>
      </c>
      <c r="AE356" s="17"/>
      <c r="AF356" s="17"/>
      <c r="AG356" s="17"/>
      <c r="AH356" s="17"/>
    </row>
    <row r="357" spans="4:34">
      <c r="D357" s="17"/>
      <c r="AD357" s="29" t="s">
        <v>416</v>
      </c>
      <c r="AE357" s="17"/>
      <c r="AF357" s="17"/>
      <c r="AG357" s="17"/>
      <c r="AH357" s="17"/>
    </row>
    <row r="358" spans="4:34">
      <c r="D358" s="17"/>
      <c r="AD358" s="29" t="s">
        <v>417</v>
      </c>
      <c r="AE358" s="17"/>
      <c r="AF358" s="17"/>
      <c r="AG358" s="17"/>
      <c r="AH358" s="17"/>
    </row>
    <row r="359" spans="4:34">
      <c r="D359" s="17"/>
      <c r="AD359" s="29" t="s">
        <v>418</v>
      </c>
      <c r="AE359" s="17"/>
      <c r="AF359" s="17"/>
      <c r="AG359" s="17"/>
      <c r="AH359" s="17"/>
    </row>
    <row r="360" spans="4:34">
      <c r="D360" s="17"/>
      <c r="AD360" s="29" t="s">
        <v>419</v>
      </c>
      <c r="AE360" s="17"/>
      <c r="AF360" s="17"/>
      <c r="AG360" s="17"/>
      <c r="AH360" s="17"/>
    </row>
    <row r="361" spans="4:34">
      <c r="D361" s="17"/>
      <c r="AD361" s="29" t="s">
        <v>421</v>
      </c>
      <c r="AE361" s="17"/>
      <c r="AF361" s="17"/>
      <c r="AG361" s="17"/>
      <c r="AH361" s="17"/>
    </row>
    <row r="362" spans="4:34">
      <c r="D362" s="17"/>
      <c r="AD362" s="29" t="s">
        <v>422</v>
      </c>
      <c r="AE362" s="17"/>
      <c r="AF362" s="17"/>
      <c r="AG362" s="17"/>
      <c r="AH362" s="17"/>
    </row>
    <row r="363" spans="4:34">
      <c r="D363" s="17"/>
      <c r="AD363" s="29" t="s">
        <v>423</v>
      </c>
      <c r="AE363" s="17"/>
      <c r="AF363" s="17"/>
      <c r="AG363" s="17"/>
      <c r="AH363" s="17"/>
    </row>
    <row r="364" spans="4:34">
      <c r="D364" s="17"/>
      <c r="AD364" s="29" t="s">
        <v>424</v>
      </c>
      <c r="AE364" s="17"/>
      <c r="AF364" s="17"/>
      <c r="AG364" s="17"/>
      <c r="AH364" s="17"/>
    </row>
    <row r="365" spans="4:34">
      <c r="D365" s="17"/>
      <c r="AD365" s="29" t="s">
        <v>424</v>
      </c>
      <c r="AE365" s="17"/>
      <c r="AF365" s="17"/>
      <c r="AG365" s="17"/>
      <c r="AH365" s="17"/>
    </row>
    <row r="366" spans="4:34">
      <c r="D366" s="17"/>
      <c r="AD366" s="29" t="s">
        <v>425</v>
      </c>
      <c r="AE366" s="17"/>
      <c r="AF366" s="17"/>
      <c r="AG366" s="17"/>
      <c r="AH366" s="17"/>
    </row>
    <row r="367" spans="4:34">
      <c r="D367" s="17"/>
      <c r="AD367" s="29" t="s">
        <v>426</v>
      </c>
      <c r="AE367" s="17"/>
      <c r="AF367" s="17"/>
      <c r="AG367" s="17"/>
      <c r="AH367" s="17"/>
    </row>
    <row r="368" spans="4:34">
      <c r="D368" s="17"/>
      <c r="AD368" s="29" t="s">
        <v>427</v>
      </c>
      <c r="AE368" s="17"/>
      <c r="AF368" s="17"/>
      <c r="AG368" s="17"/>
      <c r="AH368" s="17"/>
    </row>
    <row r="369" spans="4:34">
      <c r="D369" s="17"/>
      <c r="AD369" s="29" t="s">
        <v>428</v>
      </c>
      <c r="AE369" s="17"/>
      <c r="AF369" s="17"/>
      <c r="AG369" s="17"/>
      <c r="AH369" s="17"/>
    </row>
    <row r="370" spans="4:34">
      <c r="D370" s="17"/>
      <c r="AD370" s="29" t="s">
        <v>429</v>
      </c>
      <c r="AE370" s="17"/>
      <c r="AF370" s="17"/>
      <c r="AG370" s="17"/>
      <c r="AH370" s="17"/>
    </row>
    <row r="371" spans="4:34">
      <c r="D371" s="17"/>
      <c r="AD371" s="29" t="s">
        <v>430</v>
      </c>
      <c r="AE371" s="17"/>
      <c r="AF371" s="17"/>
      <c r="AG371" s="17"/>
      <c r="AH371" s="17"/>
    </row>
    <row r="372" spans="4:34">
      <c r="D372" s="17"/>
      <c r="AD372" s="29" t="s">
        <v>431</v>
      </c>
      <c r="AE372" s="17"/>
      <c r="AF372" s="17"/>
      <c r="AG372" s="17"/>
      <c r="AH372" s="17"/>
    </row>
    <row r="373" spans="4:34">
      <c r="D373" s="17"/>
      <c r="AD373" s="29" t="s">
        <v>432</v>
      </c>
      <c r="AE373" s="17"/>
      <c r="AF373" s="17"/>
      <c r="AG373" s="17"/>
      <c r="AH373" s="17"/>
    </row>
    <row r="374" spans="4:34">
      <c r="D374" s="17"/>
      <c r="AD374" s="29" t="s">
        <v>433</v>
      </c>
      <c r="AE374" s="17"/>
      <c r="AF374" s="17"/>
      <c r="AG374" s="17"/>
      <c r="AH374" s="17"/>
    </row>
    <row r="375" spans="4:34">
      <c r="D375" s="17"/>
      <c r="AD375" s="29" t="s">
        <v>434</v>
      </c>
      <c r="AE375" s="17"/>
      <c r="AF375" s="17"/>
      <c r="AG375" s="17"/>
      <c r="AH375" s="17"/>
    </row>
    <row r="376" spans="4:34">
      <c r="D376" s="17"/>
      <c r="AD376" s="29" t="s">
        <v>435</v>
      </c>
      <c r="AE376" s="17"/>
      <c r="AF376" s="17"/>
      <c r="AG376" s="17"/>
      <c r="AH376" s="17"/>
    </row>
    <row r="377" spans="4:34">
      <c r="D377" s="17"/>
      <c r="AD377" s="29" t="s">
        <v>436</v>
      </c>
      <c r="AE377" s="17"/>
      <c r="AF377" s="17"/>
      <c r="AG377" s="17"/>
      <c r="AH377" s="17"/>
    </row>
    <row r="378" spans="4:34">
      <c r="D378" s="17"/>
      <c r="AD378" s="29" t="s">
        <v>437</v>
      </c>
      <c r="AE378" s="17"/>
      <c r="AF378" s="17"/>
      <c r="AG378" s="17"/>
      <c r="AH378" s="17"/>
    </row>
    <row r="379" spans="4:34">
      <c r="D379" s="17"/>
      <c r="AD379" s="29" t="s">
        <v>438</v>
      </c>
      <c r="AE379" s="17"/>
      <c r="AF379" s="17"/>
      <c r="AG379" s="17"/>
      <c r="AH379" s="17"/>
    </row>
    <row r="380" spans="4:34">
      <c r="D380" s="17"/>
      <c r="AD380" s="29" t="s">
        <v>439</v>
      </c>
      <c r="AE380" s="17"/>
      <c r="AF380" s="17"/>
      <c r="AG380" s="17"/>
      <c r="AH380" s="17"/>
    </row>
    <row r="381" spans="4:34">
      <c r="D381" s="17"/>
      <c r="AD381" s="29" t="s">
        <v>440</v>
      </c>
      <c r="AE381" s="17"/>
      <c r="AF381" s="17"/>
      <c r="AG381" s="17"/>
      <c r="AH381" s="17"/>
    </row>
    <row r="382" spans="4:34">
      <c r="D382" s="17"/>
      <c r="AD382" s="29" t="s">
        <v>441</v>
      </c>
      <c r="AE382" s="17"/>
      <c r="AF382" s="17"/>
      <c r="AG382" s="17"/>
      <c r="AH382" s="17"/>
    </row>
    <row r="383" spans="4:34">
      <c r="D383" s="17"/>
      <c r="AD383" s="29" t="s">
        <v>442</v>
      </c>
      <c r="AE383" s="17"/>
      <c r="AF383" s="17"/>
      <c r="AG383" s="17"/>
      <c r="AH383" s="17"/>
    </row>
    <row r="384" spans="4:34">
      <c r="D384" s="17"/>
      <c r="AD384" s="29" t="s">
        <v>443</v>
      </c>
      <c r="AE384" s="17"/>
      <c r="AF384" s="17"/>
      <c r="AG384" s="17"/>
      <c r="AH384" s="17"/>
    </row>
    <row r="385" spans="4:34">
      <c r="D385" s="17"/>
      <c r="AD385" s="29" t="s">
        <v>444</v>
      </c>
      <c r="AE385" s="17"/>
      <c r="AF385" s="17"/>
      <c r="AG385" s="17"/>
      <c r="AH385" s="17"/>
    </row>
    <row r="386" spans="4:34">
      <c r="D386" s="17"/>
      <c r="AD386" s="29" t="s">
        <v>445</v>
      </c>
      <c r="AE386" s="17"/>
      <c r="AF386" s="17"/>
      <c r="AG386" s="17"/>
      <c r="AH386" s="17"/>
    </row>
    <row r="387" spans="4:34">
      <c r="D387" s="17"/>
      <c r="AD387" s="29" t="s">
        <v>446</v>
      </c>
      <c r="AE387" s="17"/>
      <c r="AF387" s="17"/>
      <c r="AG387" s="17"/>
      <c r="AH387" s="17"/>
    </row>
    <row r="388" spans="4:34">
      <c r="D388" s="17"/>
      <c r="AD388" s="29" t="s">
        <v>447</v>
      </c>
      <c r="AE388" s="17"/>
      <c r="AF388" s="17"/>
      <c r="AG388" s="17"/>
      <c r="AH388" s="17"/>
    </row>
    <row r="389" spans="4:34">
      <c r="D389" s="17"/>
      <c r="AD389" s="29" t="s">
        <v>448</v>
      </c>
      <c r="AE389" s="17"/>
      <c r="AF389" s="17"/>
      <c r="AG389" s="17"/>
      <c r="AH389" s="17"/>
    </row>
    <row r="390" spans="4:34">
      <c r="D390" s="17"/>
      <c r="AD390" s="29" t="s">
        <v>449</v>
      </c>
      <c r="AE390" s="17"/>
      <c r="AF390" s="17"/>
      <c r="AG390" s="17"/>
      <c r="AH390" s="17"/>
    </row>
    <row r="391" spans="4:34">
      <c r="D391" s="17"/>
      <c r="AD391" s="29" t="s">
        <v>450</v>
      </c>
      <c r="AE391" s="17"/>
      <c r="AF391" s="17"/>
      <c r="AG391" s="17"/>
      <c r="AH391" s="17"/>
    </row>
    <row r="392" spans="4:34">
      <c r="D392" s="17"/>
      <c r="AD392" s="29" t="s">
        <v>451</v>
      </c>
      <c r="AE392" s="17"/>
      <c r="AF392" s="17"/>
      <c r="AG392" s="17"/>
      <c r="AH392" s="17"/>
    </row>
    <row r="393" spans="4:34">
      <c r="D393" s="17"/>
      <c r="AD393" s="29" t="s">
        <v>451</v>
      </c>
      <c r="AE393" s="17"/>
      <c r="AF393" s="17"/>
      <c r="AG393" s="17"/>
      <c r="AH393" s="17"/>
    </row>
    <row r="394" spans="4:34">
      <c r="D394" s="17"/>
      <c r="AD394" s="29" t="s">
        <v>452</v>
      </c>
      <c r="AE394" s="17"/>
      <c r="AF394" s="17"/>
      <c r="AG394" s="17"/>
      <c r="AH394" s="17"/>
    </row>
    <row r="395" spans="4:34">
      <c r="D395" s="17"/>
      <c r="AD395" s="29" t="s">
        <v>453</v>
      </c>
      <c r="AE395" s="17"/>
      <c r="AF395" s="17"/>
      <c r="AG395" s="17"/>
      <c r="AH395" s="17"/>
    </row>
    <row r="396" spans="4:34">
      <c r="D396" s="17"/>
      <c r="AD396" s="29" t="s">
        <v>454</v>
      </c>
      <c r="AE396" s="17"/>
      <c r="AF396" s="17"/>
      <c r="AG396" s="17"/>
      <c r="AH396" s="17"/>
    </row>
    <row r="397" spans="4:34">
      <c r="D397" s="17"/>
      <c r="AD397" s="29" t="s">
        <v>455</v>
      </c>
      <c r="AE397" s="17"/>
      <c r="AF397" s="17"/>
      <c r="AG397" s="17"/>
      <c r="AH397" s="17"/>
    </row>
    <row r="398" spans="4:34">
      <c r="D398" s="17"/>
      <c r="AD398" s="29" t="s">
        <v>456</v>
      </c>
      <c r="AE398" s="17"/>
      <c r="AF398" s="17"/>
      <c r="AG398" s="17"/>
      <c r="AH398" s="17"/>
    </row>
    <row r="399" spans="4:34">
      <c r="D399" s="17"/>
      <c r="AD399" s="29" t="s">
        <v>457</v>
      </c>
      <c r="AE399" s="17"/>
      <c r="AF399" s="17"/>
      <c r="AG399" s="17"/>
      <c r="AH399" s="17"/>
    </row>
    <row r="400" spans="4:34">
      <c r="D400" s="17"/>
      <c r="AD400" s="29" t="s">
        <v>458</v>
      </c>
      <c r="AE400" s="17"/>
      <c r="AF400" s="17"/>
      <c r="AG400" s="17"/>
      <c r="AH400" s="17"/>
    </row>
    <row r="401" spans="4:34">
      <c r="D401" s="17"/>
      <c r="AD401" s="29" t="s">
        <v>459</v>
      </c>
      <c r="AE401" s="17"/>
      <c r="AF401" s="17"/>
      <c r="AG401" s="17"/>
      <c r="AH401" s="17"/>
    </row>
    <row r="402" spans="4:34">
      <c r="D402" s="17"/>
      <c r="AD402" s="29" t="s">
        <v>460</v>
      </c>
      <c r="AE402" s="17"/>
      <c r="AF402" s="17"/>
      <c r="AG402" s="17"/>
      <c r="AH402" s="17"/>
    </row>
    <row r="403" spans="4:34">
      <c r="AD403" s="29" t="s">
        <v>461</v>
      </c>
      <c r="AE403" s="17"/>
      <c r="AF403" s="17"/>
      <c r="AG403" s="17"/>
      <c r="AH403" s="17"/>
    </row>
    <row r="404" spans="4:34">
      <c r="AD404" s="29" t="s">
        <v>462</v>
      </c>
      <c r="AE404" s="17"/>
      <c r="AF404" s="17"/>
      <c r="AG404" s="17"/>
      <c r="AH404" s="17"/>
    </row>
    <row r="405" spans="4:34">
      <c r="AD405" s="29" t="s">
        <v>463</v>
      </c>
      <c r="AE405" s="17"/>
      <c r="AF405" s="17"/>
      <c r="AG405" s="17"/>
      <c r="AH405" s="17"/>
    </row>
    <row r="406" spans="4:34">
      <c r="AD406" s="29" t="s">
        <v>464</v>
      </c>
      <c r="AE406" s="17"/>
      <c r="AF406" s="17"/>
      <c r="AG406" s="17"/>
      <c r="AH406" s="17"/>
    </row>
    <row r="407" spans="4:34">
      <c r="AD407" s="29" t="s">
        <v>465</v>
      </c>
      <c r="AE407" s="17"/>
      <c r="AF407" s="17"/>
      <c r="AG407" s="17"/>
      <c r="AH407" s="17"/>
    </row>
    <row r="408" spans="4:34">
      <c r="AD408" s="29" t="s">
        <v>466</v>
      </c>
      <c r="AE408" s="17"/>
      <c r="AF408" s="17"/>
      <c r="AG408" s="17"/>
      <c r="AH408" s="17"/>
    </row>
    <row r="409" spans="4:34">
      <c r="AD409" s="29" t="s">
        <v>467</v>
      </c>
      <c r="AE409" s="17"/>
      <c r="AF409" s="17"/>
      <c r="AG409" s="17"/>
      <c r="AH409" s="17"/>
    </row>
    <row r="410" spans="4:34">
      <c r="AD410" s="29" t="s">
        <v>468</v>
      </c>
      <c r="AE410" s="17"/>
      <c r="AF410" s="17"/>
      <c r="AG410" s="17"/>
      <c r="AH410" s="17"/>
    </row>
    <row r="411" spans="4:34">
      <c r="AD411" s="29" t="s">
        <v>469</v>
      </c>
      <c r="AE411" s="17"/>
      <c r="AF411" s="17"/>
      <c r="AG411" s="17"/>
      <c r="AH411" s="17"/>
    </row>
    <row r="412" spans="4:34">
      <c r="AD412" s="29" t="s">
        <v>470</v>
      </c>
      <c r="AE412" s="17"/>
      <c r="AF412" s="17"/>
      <c r="AG412" s="17"/>
      <c r="AH412" s="17"/>
    </row>
    <row r="413" spans="4:34">
      <c r="AD413" s="29" t="s">
        <v>471</v>
      </c>
      <c r="AE413" s="17"/>
      <c r="AF413" s="17"/>
      <c r="AG413" s="17"/>
      <c r="AH413" s="17"/>
    </row>
    <row r="414" spans="4:34">
      <c r="AD414" s="29" t="s">
        <v>472</v>
      </c>
      <c r="AE414" s="17"/>
      <c r="AF414" s="17"/>
      <c r="AG414" s="17"/>
      <c r="AH414" s="17"/>
    </row>
    <row r="415" spans="4:34">
      <c r="AD415" s="29" t="s">
        <v>473</v>
      </c>
      <c r="AE415" s="17"/>
      <c r="AF415" s="17"/>
      <c r="AG415" s="17"/>
      <c r="AH415" s="17"/>
    </row>
    <row r="416" spans="4:34">
      <c r="AD416" s="29" t="s">
        <v>474</v>
      </c>
      <c r="AE416" s="17"/>
      <c r="AF416" s="17"/>
      <c r="AG416" s="17"/>
      <c r="AH416" s="17"/>
    </row>
    <row r="417" spans="30:34">
      <c r="AD417" s="29" t="s">
        <v>475</v>
      </c>
      <c r="AE417" s="17"/>
      <c r="AF417" s="17"/>
      <c r="AG417" s="17"/>
      <c r="AH417" s="17"/>
    </row>
    <row r="418" spans="30:34">
      <c r="AD418" s="29" t="s">
        <v>476</v>
      </c>
      <c r="AE418" s="17"/>
      <c r="AF418" s="17"/>
      <c r="AG418" s="17"/>
      <c r="AH418" s="17"/>
    </row>
    <row r="419" spans="30:34">
      <c r="AD419" s="29" t="s">
        <v>477</v>
      </c>
      <c r="AE419" s="17"/>
      <c r="AF419" s="17"/>
      <c r="AG419" s="17"/>
      <c r="AH419" s="17"/>
    </row>
    <row r="420" spans="30:34">
      <c r="AD420" s="29" t="s">
        <v>478</v>
      </c>
      <c r="AE420" s="17"/>
      <c r="AF420" s="17"/>
      <c r="AG420" s="17"/>
      <c r="AH420" s="17"/>
    </row>
    <row r="421" spans="30:34">
      <c r="AD421" s="29" t="s">
        <v>479</v>
      </c>
      <c r="AE421" s="17"/>
      <c r="AF421" s="17"/>
      <c r="AG421" s="17"/>
      <c r="AH421" s="17"/>
    </row>
    <row r="422" spans="30:34">
      <c r="AD422" s="29" t="s">
        <v>480</v>
      </c>
      <c r="AE422" s="17"/>
      <c r="AF422" s="17"/>
      <c r="AG422" s="17"/>
      <c r="AH422" s="17"/>
    </row>
    <row r="423" spans="30:34">
      <c r="AD423" s="29" t="s">
        <v>481</v>
      </c>
      <c r="AE423" s="17"/>
      <c r="AF423" s="17"/>
      <c r="AG423" s="17"/>
      <c r="AH423" s="17"/>
    </row>
    <row r="424" spans="30:34">
      <c r="AD424" s="29" t="s">
        <v>482</v>
      </c>
      <c r="AE424" s="17"/>
      <c r="AF424" s="17"/>
      <c r="AG424" s="17"/>
      <c r="AH424" s="17"/>
    </row>
    <row r="425" spans="30:34">
      <c r="AD425" s="29" t="s">
        <v>483</v>
      </c>
      <c r="AE425" s="17"/>
      <c r="AF425" s="17"/>
      <c r="AG425" s="17"/>
      <c r="AH425" s="17"/>
    </row>
    <row r="426" spans="30:34">
      <c r="AD426" s="29" t="s">
        <v>484</v>
      </c>
      <c r="AE426" s="17"/>
      <c r="AF426" s="17"/>
      <c r="AG426" s="17"/>
      <c r="AH426" s="17"/>
    </row>
    <row r="427" spans="30:34">
      <c r="AD427" s="29" t="s">
        <v>485</v>
      </c>
      <c r="AE427" s="17"/>
      <c r="AF427" s="17"/>
      <c r="AG427" s="17"/>
      <c r="AH427" s="17"/>
    </row>
    <row r="428" spans="30:34">
      <c r="AD428" s="29" t="s">
        <v>486</v>
      </c>
      <c r="AE428" s="17"/>
      <c r="AF428" s="17"/>
      <c r="AG428" s="17"/>
      <c r="AH428" s="17"/>
    </row>
    <row r="429" spans="30:34">
      <c r="AD429" s="29" t="s">
        <v>487</v>
      </c>
      <c r="AE429" s="17"/>
      <c r="AF429" s="17"/>
      <c r="AG429" s="17"/>
      <c r="AH429" s="17"/>
    </row>
    <row r="430" spans="30:34">
      <c r="AD430" s="29" t="s">
        <v>488</v>
      </c>
      <c r="AE430" s="17"/>
      <c r="AF430" s="17"/>
      <c r="AG430" s="17"/>
      <c r="AH430" s="17"/>
    </row>
    <row r="431" spans="30:34">
      <c r="AD431" s="29" t="s">
        <v>489</v>
      </c>
      <c r="AE431" s="17"/>
      <c r="AF431" s="17"/>
      <c r="AG431" s="17"/>
      <c r="AH431" s="17"/>
    </row>
    <row r="432" spans="30:34">
      <c r="AD432" s="29" t="s">
        <v>490</v>
      </c>
      <c r="AE432" s="17"/>
      <c r="AF432" s="17"/>
      <c r="AG432" s="17"/>
      <c r="AH432" s="17"/>
    </row>
    <row r="433" spans="30:34">
      <c r="AD433" s="29" t="s">
        <v>491</v>
      </c>
      <c r="AE433" s="17"/>
      <c r="AF433" s="17"/>
      <c r="AG433" s="17"/>
      <c r="AH433" s="17"/>
    </row>
    <row r="434" spans="30:34">
      <c r="AD434" s="29" t="s">
        <v>492</v>
      </c>
      <c r="AE434" s="17"/>
      <c r="AF434" s="17"/>
      <c r="AG434" s="17"/>
      <c r="AH434" s="17"/>
    </row>
    <row r="435" spans="30:34">
      <c r="AD435" s="29" t="s">
        <v>493</v>
      </c>
      <c r="AE435" s="17"/>
      <c r="AF435" s="17"/>
      <c r="AG435" s="17"/>
      <c r="AH435" s="17"/>
    </row>
    <row r="436" spans="30:34">
      <c r="AD436" s="29" t="s">
        <v>494</v>
      </c>
      <c r="AE436" s="17"/>
      <c r="AF436" s="17"/>
      <c r="AG436" s="17"/>
      <c r="AH436" s="17"/>
    </row>
    <row r="437" spans="30:34">
      <c r="AD437" s="29" t="s">
        <v>495</v>
      </c>
      <c r="AE437" s="17"/>
      <c r="AF437" s="17"/>
      <c r="AG437" s="17"/>
      <c r="AH437" s="17"/>
    </row>
    <row r="438" spans="30:34">
      <c r="AD438" s="29" t="s">
        <v>496</v>
      </c>
      <c r="AE438" s="17"/>
      <c r="AF438" s="17"/>
      <c r="AG438" s="17"/>
      <c r="AH438" s="17"/>
    </row>
    <row r="439" spans="30:34">
      <c r="AD439" s="29" t="s">
        <v>497</v>
      </c>
      <c r="AE439" s="17"/>
      <c r="AF439" s="17"/>
      <c r="AG439" s="17"/>
      <c r="AH439" s="17"/>
    </row>
    <row r="440" spans="30:34">
      <c r="AD440" s="29" t="s">
        <v>498</v>
      </c>
      <c r="AE440" s="17"/>
      <c r="AF440" s="17"/>
      <c r="AG440" s="17"/>
      <c r="AH440" s="17"/>
    </row>
    <row r="441" spans="30:34">
      <c r="AD441" s="29" t="s">
        <v>499</v>
      </c>
      <c r="AE441" s="17"/>
      <c r="AF441" s="17"/>
      <c r="AG441" s="17"/>
      <c r="AH441" s="17"/>
    </row>
    <row r="442" spans="30:34">
      <c r="AD442" s="29" t="s">
        <v>500</v>
      </c>
      <c r="AE442" s="17"/>
      <c r="AF442" s="17"/>
      <c r="AG442" s="17"/>
      <c r="AH442" s="17"/>
    </row>
    <row r="443" spans="30:34">
      <c r="AD443" s="29" t="s">
        <v>501</v>
      </c>
      <c r="AE443" s="17"/>
      <c r="AF443" s="17"/>
      <c r="AG443" s="17"/>
      <c r="AH443" s="17"/>
    </row>
    <row r="444" spans="30:34">
      <c r="AD444" s="29" t="s">
        <v>502</v>
      </c>
      <c r="AE444" s="17"/>
      <c r="AF444" s="17"/>
      <c r="AG444" s="17"/>
      <c r="AH444" s="17"/>
    </row>
    <row r="445" spans="30:34">
      <c r="AD445" s="29" t="s">
        <v>503</v>
      </c>
      <c r="AE445" s="17"/>
      <c r="AF445" s="17"/>
      <c r="AG445" s="17"/>
      <c r="AH445" s="17"/>
    </row>
    <row r="446" spans="30:34">
      <c r="AD446" s="29" t="s">
        <v>504</v>
      </c>
      <c r="AE446" s="17"/>
      <c r="AF446" s="17"/>
      <c r="AG446" s="17"/>
      <c r="AH446" s="17"/>
    </row>
    <row r="447" spans="30:34">
      <c r="AD447" s="29" t="s">
        <v>505</v>
      </c>
      <c r="AE447" s="17"/>
      <c r="AF447" s="17"/>
      <c r="AG447" s="17"/>
      <c r="AH447" s="17"/>
    </row>
    <row r="448" spans="30:34">
      <c r="AD448" s="29" t="s">
        <v>506</v>
      </c>
      <c r="AE448" s="17"/>
      <c r="AF448" s="17"/>
      <c r="AG448" s="17"/>
      <c r="AH448" s="17"/>
    </row>
    <row r="449" spans="30:34">
      <c r="AD449" s="29" t="s">
        <v>507</v>
      </c>
      <c r="AE449" s="17"/>
      <c r="AF449" s="17"/>
      <c r="AG449" s="17"/>
      <c r="AH449" s="17"/>
    </row>
    <row r="450" spans="30:34">
      <c r="AD450" s="29" t="s">
        <v>508</v>
      </c>
      <c r="AE450" s="17"/>
      <c r="AF450" s="17"/>
      <c r="AG450" s="17"/>
      <c r="AH450" s="17"/>
    </row>
    <row r="451" spans="30:34">
      <c r="AD451" s="29" t="s">
        <v>509</v>
      </c>
      <c r="AE451" s="17"/>
      <c r="AF451" s="17"/>
      <c r="AG451" s="17"/>
      <c r="AH451" s="17"/>
    </row>
    <row r="452" spans="30:34">
      <c r="AD452" s="29" t="s">
        <v>510</v>
      </c>
      <c r="AE452" s="17"/>
      <c r="AF452" s="17"/>
      <c r="AG452" s="17"/>
      <c r="AH452" s="17"/>
    </row>
    <row r="453" spans="30:34">
      <c r="AD453" s="29" t="s">
        <v>511</v>
      </c>
      <c r="AE453" s="17"/>
      <c r="AF453" s="17"/>
      <c r="AG453" s="17"/>
      <c r="AH453" s="17"/>
    </row>
    <row r="454" spans="30:34">
      <c r="AD454" s="29" t="s">
        <v>512</v>
      </c>
      <c r="AE454" s="17"/>
      <c r="AF454" s="17"/>
      <c r="AG454" s="17"/>
      <c r="AH454" s="17"/>
    </row>
    <row r="455" spans="30:34">
      <c r="AD455" s="29" t="s">
        <v>513</v>
      </c>
      <c r="AE455" s="17"/>
      <c r="AF455" s="17"/>
      <c r="AG455" s="17"/>
      <c r="AH455" s="17"/>
    </row>
    <row r="456" spans="30:34">
      <c r="AD456" s="29" t="s">
        <v>514</v>
      </c>
      <c r="AE456" s="17"/>
      <c r="AF456" s="17"/>
      <c r="AG456" s="17"/>
      <c r="AH456" s="17"/>
    </row>
    <row r="457" spans="30:34">
      <c r="AD457" s="29" t="s">
        <v>515</v>
      </c>
      <c r="AE457" s="17"/>
      <c r="AF457" s="17"/>
      <c r="AG457" s="17"/>
      <c r="AH457" s="17"/>
    </row>
    <row r="458" spans="30:34">
      <c r="AD458" s="29" t="s">
        <v>516</v>
      </c>
      <c r="AE458" s="17"/>
      <c r="AF458" s="17"/>
      <c r="AG458" s="17"/>
      <c r="AH458" s="17"/>
    </row>
    <row r="459" spans="30:34">
      <c r="AD459" s="29" t="s">
        <v>517</v>
      </c>
      <c r="AE459" s="17"/>
      <c r="AF459" s="17"/>
      <c r="AG459" s="17"/>
      <c r="AH459" s="17"/>
    </row>
    <row r="460" spans="30:34">
      <c r="AD460" s="29" t="s">
        <v>518</v>
      </c>
      <c r="AE460" s="17"/>
      <c r="AF460" s="17"/>
      <c r="AG460" s="17"/>
      <c r="AH460" s="17"/>
    </row>
    <row r="461" spans="30:34">
      <c r="AD461" s="29" t="s">
        <v>519</v>
      </c>
      <c r="AE461" s="17"/>
      <c r="AF461" s="17"/>
      <c r="AG461" s="17"/>
      <c r="AH461" s="17"/>
    </row>
    <row r="462" spans="30:34">
      <c r="AD462" s="29" t="s">
        <v>520</v>
      </c>
      <c r="AE462" s="17"/>
      <c r="AF462" s="17"/>
      <c r="AG462" s="17"/>
      <c r="AH462" s="17"/>
    </row>
    <row r="463" spans="30:34">
      <c r="AD463" s="29" t="s">
        <v>521</v>
      </c>
      <c r="AE463" s="17"/>
      <c r="AF463" s="17"/>
      <c r="AG463" s="17"/>
      <c r="AH463" s="17"/>
    </row>
    <row r="464" spans="30:34">
      <c r="AD464" s="29" t="s">
        <v>522</v>
      </c>
      <c r="AE464" s="17"/>
      <c r="AF464" s="17"/>
      <c r="AG464" s="17"/>
      <c r="AH464" s="17"/>
    </row>
    <row r="465" spans="30:34">
      <c r="AD465" s="29" t="s">
        <v>523</v>
      </c>
      <c r="AE465" s="17"/>
      <c r="AF465" s="17"/>
      <c r="AG465" s="17"/>
      <c r="AH465" s="17"/>
    </row>
    <row r="466" spans="30:34">
      <c r="AD466" s="29" t="s">
        <v>524</v>
      </c>
      <c r="AE466" s="17"/>
      <c r="AF466" s="17"/>
      <c r="AG466" s="17"/>
      <c r="AH466" s="17"/>
    </row>
    <row r="467" spans="30:34">
      <c r="AD467" s="29" t="s">
        <v>525</v>
      </c>
      <c r="AE467" s="17"/>
      <c r="AF467" s="17"/>
      <c r="AG467" s="17"/>
      <c r="AH467" s="17"/>
    </row>
    <row r="468" spans="30:34">
      <c r="AD468" s="29" t="s">
        <v>526</v>
      </c>
      <c r="AE468" s="17"/>
      <c r="AF468" s="17"/>
      <c r="AG468" s="17"/>
      <c r="AH468" s="17"/>
    </row>
    <row r="469" spans="30:34">
      <c r="AD469" s="29" t="s">
        <v>527</v>
      </c>
      <c r="AE469" s="17"/>
      <c r="AF469" s="17"/>
      <c r="AG469" s="17"/>
      <c r="AH469" s="17"/>
    </row>
    <row r="470" spans="30:34">
      <c r="AD470" s="29" t="s">
        <v>528</v>
      </c>
      <c r="AE470" s="17"/>
      <c r="AF470" s="17"/>
      <c r="AG470" s="17"/>
      <c r="AH470" s="17"/>
    </row>
    <row r="471" spans="30:34">
      <c r="AD471" s="29" t="s">
        <v>529</v>
      </c>
      <c r="AE471" s="17"/>
      <c r="AF471" s="17"/>
      <c r="AG471" s="17"/>
      <c r="AH471" s="17"/>
    </row>
    <row r="472" spans="30:34">
      <c r="AD472" s="29" t="s">
        <v>530</v>
      </c>
      <c r="AE472" s="17"/>
      <c r="AF472" s="17"/>
      <c r="AG472" s="17"/>
      <c r="AH472" s="17"/>
    </row>
    <row r="473" spans="30:34">
      <c r="AD473" s="29" t="s">
        <v>531</v>
      </c>
      <c r="AE473" s="17"/>
      <c r="AF473" s="17"/>
      <c r="AG473" s="17"/>
      <c r="AH473" s="17"/>
    </row>
    <row r="474" spans="30:34">
      <c r="AD474" s="29" t="s">
        <v>532</v>
      </c>
      <c r="AE474" s="17"/>
      <c r="AF474" s="17"/>
      <c r="AG474" s="17"/>
      <c r="AH474" s="17"/>
    </row>
    <row r="475" spans="30:34">
      <c r="AD475" s="29" t="s">
        <v>533</v>
      </c>
      <c r="AE475" s="17"/>
      <c r="AF475" s="17"/>
      <c r="AG475" s="17"/>
      <c r="AH475" s="17"/>
    </row>
    <row r="476" spans="30:34">
      <c r="AD476" s="29" t="s">
        <v>534</v>
      </c>
      <c r="AE476" s="17"/>
      <c r="AF476" s="17"/>
      <c r="AG476" s="17"/>
      <c r="AH476" s="17"/>
    </row>
    <row r="477" spans="30:34">
      <c r="AD477" s="29" t="s">
        <v>535</v>
      </c>
      <c r="AE477" s="17"/>
      <c r="AF477" s="17"/>
      <c r="AG477" s="17"/>
      <c r="AH477" s="17"/>
    </row>
    <row r="478" spans="30:34">
      <c r="AD478" s="29" t="s">
        <v>536</v>
      </c>
      <c r="AE478" s="17"/>
      <c r="AF478" s="17"/>
      <c r="AG478" s="17"/>
      <c r="AH478" s="17"/>
    </row>
    <row r="479" spans="30:34">
      <c r="AD479" s="29" t="s">
        <v>537</v>
      </c>
      <c r="AE479" s="17"/>
      <c r="AF479" s="17"/>
      <c r="AG479" s="17"/>
      <c r="AH479" s="17"/>
    </row>
    <row r="480" spans="30:34">
      <c r="AD480" s="29" t="s">
        <v>538</v>
      </c>
      <c r="AE480" s="17"/>
      <c r="AF480" s="17"/>
      <c r="AG480" s="17"/>
      <c r="AH480" s="17"/>
    </row>
    <row r="481" spans="30:34">
      <c r="AD481" s="29" t="s">
        <v>539</v>
      </c>
      <c r="AE481" s="17"/>
      <c r="AF481" s="17"/>
      <c r="AG481" s="17"/>
      <c r="AH481" s="17"/>
    </row>
    <row r="482" spans="30:34">
      <c r="AD482" s="29" t="s">
        <v>540</v>
      </c>
      <c r="AE482" s="17"/>
      <c r="AF482" s="17"/>
      <c r="AG482" s="17"/>
      <c r="AH482" s="17"/>
    </row>
    <row r="483" spans="30:34">
      <c r="AD483" s="29" t="s">
        <v>541</v>
      </c>
      <c r="AE483" s="17"/>
      <c r="AF483" s="17"/>
      <c r="AG483" s="17"/>
      <c r="AH483" s="17"/>
    </row>
    <row r="484" spans="30:34">
      <c r="AD484" s="29" t="s">
        <v>542</v>
      </c>
      <c r="AE484" s="17"/>
      <c r="AF484" s="17"/>
      <c r="AG484" s="17"/>
      <c r="AH484" s="17"/>
    </row>
    <row r="485" spans="30:34">
      <c r="AD485" s="29" t="s">
        <v>543</v>
      </c>
      <c r="AE485" s="17"/>
      <c r="AF485" s="17"/>
      <c r="AG485" s="17"/>
      <c r="AH485" s="17"/>
    </row>
    <row r="486" spans="30:34">
      <c r="AD486" s="29" t="s">
        <v>544</v>
      </c>
      <c r="AE486" s="17"/>
      <c r="AF486" s="17"/>
      <c r="AG486" s="17"/>
      <c r="AH486" s="17"/>
    </row>
    <row r="487" spans="30:34">
      <c r="AD487" s="29" t="s">
        <v>545</v>
      </c>
      <c r="AE487" s="17"/>
      <c r="AF487" s="17"/>
      <c r="AG487" s="17"/>
      <c r="AH487" s="17"/>
    </row>
    <row r="488" spans="30:34">
      <c r="AD488" s="29" t="s">
        <v>546</v>
      </c>
      <c r="AE488" s="17"/>
      <c r="AF488" s="17"/>
      <c r="AG488" s="17"/>
      <c r="AH488" s="17"/>
    </row>
    <row r="489" spans="30:34">
      <c r="AD489" s="29" t="s">
        <v>547</v>
      </c>
      <c r="AE489" s="17"/>
      <c r="AF489" s="17"/>
      <c r="AG489" s="17"/>
      <c r="AH489" s="17"/>
    </row>
    <row r="490" spans="30:34">
      <c r="AD490" s="29" t="s">
        <v>548</v>
      </c>
      <c r="AE490" s="17"/>
      <c r="AF490" s="17"/>
      <c r="AG490" s="17"/>
      <c r="AH490" s="17"/>
    </row>
    <row r="491" spans="30:34">
      <c r="AD491" s="29" t="s">
        <v>549</v>
      </c>
      <c r="AE491" s="17"/>
      <c r="AF491" s="17"/>
      <c r="AG491" s="17"/>
      <c r="AH491" s="17"/>
    </row>
    <row r="492" spans="30:34">
      <c r="AD492" s="29" t="s">
        <v>550</v>
      </c>
      <c r="AE492" s="17"/>
      <c r="AF492" s="17"/>
      <c r="AG492" s="17"/>
      <c r="AH492" s="17"/>
    </row>
    <row r="493" spans="30:34">
      <c r="AD493" s="29" t="s">
        <v>551</v>
      </c>
      <c r="AE493" s="17"/>
      <c r="AF493" s="17"/>
      <c r="AG493" s="17"/>
      <c r="AH493" s="17"/>
    </row>
    <row r="494" spans="30:34">
      <c r="AD494" s="29" t="s">
        <v>552</v>
      </c>
      <c r="AE494" s="17"/>
      <c r="AF494" s="17"/>
      <c r="AG494" s="17"/>
      <c r="AH494" s="17"/>
    </row>
    <row r="495" spans="30:34">
      <c r="AD495" s="29" t="s">
        <v>553</v>
      </c>
      <c r="AE495" s="17"/>
      <c r="AF495" s="17"/>
      <c r="AG495" s="17"/>
      <c r="AH495" s="17"/>
    </row>
    <row r="496" spans="30:34">
      <c r="AD496" s="29" t="s">
        <v>554</v>
      </c>
      <c r="AE496" s="17"/>
      <c r="AF496" s="17"/>
      <c r="AG496" s="17"/>
      <c r="AH496" s="17"/>
    </row>
    <row r="497" spans="30:34">
      <c r="AD497" s="29" t="s">
        <v>555</v>
      </c>
      <c r="AE497" s="17"/>
      <c r="AF497" s="17"/>
      <c r="AG497" s="17"/>
      <c r="AH497" s="17"/>
    </row>
    <row r="498" spans="30:34">
      <c r="AD498" s="29" t="s">
        <v>556</v>
      </c>
      <c r="AE498" s="17"/>
      <c r="AF498" s="17"/>
      <c r="AG498" s="17"/>
      <c r="AH498" s="17"/>
    </row>
    <row r="499" spans="30:34">
      <c r="AD499" s="29" t="s">
        <v>557</v>
      </c>
      <c r="AE499" s="17"/>
      <c r="AF499" s="17"/>
      <c r="AG499" s="17"/>
      <c r="AH499" s="17"/>
    </row>
    <row r="500" spans="30:34">
      <c r="AD500" s="29" t="s">
        <v>558</v>
      </c>
      <c r="AE500" s="17"/>
      <c r="AF500" s="17"/>
      <c r="AG500" s="17"/>
      <c r="AH500" s="17"/>
    </row>
    <row r="501" spans="30:34">
      <c r="AD501" s="29" t="s">
        <v>559</v>
      </c>
      <c r="AE501" s="17"/>
      <c r="AF501" s="17"/>
      <c r="AG501" s="17"/>
      <c r="AH501" s="17"/>
    </row>
    <row r="502" spans="30:34">
      <c r="AD502" s="29" t="s">
        <v>560</v>
      </c>
      <c r="AE502" s="17"/>
      <c r="AF502" s="17"/>
      <c r="AG502" s="17"/>
      <c r="AH502" s="17"/>
    </row>
    <row r="503" spans="30:34">
      <c r="AD503" s="29" t="s">
        <v>560</v>
      </c>
      <c r="AE503" s="17"/>
      <c r="AF503" s="17"/>
      <c r="AG503" s="17"/>
      <c r="AH503" s="17"/>
    </row>
    <row r="504" spans="30:34">
      <c r="AD504" s="29" t="s">
        <v>561</v>
      </c>
      <c r="AE504" s="17"/>
      <c r="AF504" s="17"/>
      <c r="AG504" s="17"/>
      <c r="AH504" s="17"/>
    </row>
    <row r="505" spans="30:34">
      <c r="AD505" s="29" t="s">
        <v>562</v>
      </c>
      <c r="AE505" s="17"/>
      <c r="AF505" s="17"/>
      <c r="AG505" s="17"/>
      <c r="AH505" s="17"/>
    </row>
    <row r="506" spans="30:34">
      <c r="AD506" s="29" t="s">
        <v>563</v>
      </c>
      <c r="AE506" s="17"/>
      <c r="AF506" s="17"/>
      <c r="AG506" s="17"/>
      <c r="AH506" s="17"/>
    </row>
    <row r="507" spans="30:34">
      <c r="AD507" s="29" t="s">
        <v>564</v>
      </c>
      <c r="AE507" s="17"/>
      <c r="AF507" s="17"/>
      <c r="AG507" s="17"/>
      <c r="AH507" s="17"/>
    </row>
    <row r="508" spans="30:34">
      <c r="AD508" s="29" t="s">
        <v>565</v>
      </c>
      <c r="AE508" s="17"/>
      <c r="AF508" s="17"/>
      <c r="AG508" s="17"/>
      <c r="AH508" s="17"/>
    </row>
    <row r="509" spans="30:34">
      <c r="AD509" s="29" t="s">
        <v>566</v>
      </c>
      <c r="AE509" s="17"/>
      <c r="AF509" s="17"/>
      <c r="AG509" s="17"/>
      <c r="AH509" s="17"/>
    </row>
    <row r="510" spans="30:34">
      <c r="AD510" s="29" t="s">
        <v>567</v>
      </c>
      <c r="AE510" s="17"/>
      <c r="AF510" s="17"/>
      <c r="AG510" s="17"/>
      <c r="AH510" s="17"/>
    </row>
    <row r="511" spans="30:34">
      <c r="AD511" s="29" t="s">
        <v>568</v>
      </c>
      <c r="AE511" s="17"/>
      <c r="AF511" s="17"/>
      <c r="AG511" s="17"/>
      <c r="AH511" s="17"/>
    </row>
    <row r="512" spans="30:34">
      <c r="AD512" s="29" t="s">
        <v>569</v>
      </c>
      <c r="AE512" s="17"/>
      <c r="AF512" s="17"/>
      <c r="AG512" s="17"/>
      <c r="AH512" s="17"/>
    </row>
    <row r="513" spans="30:34">
      <c r="AD513" s="29" t="s">
        <v>570</v>
      </c>
      <c r="AE513" s="17"/>
      <c r="AF513" s="17"/>
      <c r="AG513" s="17"/>
      <c r="AH513" s="17"/>
    </row>
    <row r="514" spans="30:34">
      <c r="AD514" s="29" t="s">
        <v>571</v>
      </c>
      <c r="AE514" s="17"/>
      <c r="AF514" s="17"/>
      <c r="AG514" s="17"/>
      <c r="AH514" s="17"/>
    </row>
    <row r="515" spans="30:34">
      <c r="AD515" s="29" t="s">
        <v>572</v>
      </c>
      <c r="AE515" s="17"/>
      <c r="AF515" s="17"/>
      <c r="AG515" s="17"/>
      <c r="AH515" s="17"/>
    </row>
    <row r="516" spans="30:34">
      <c r="AD516" s="29" t="s">
        <v>573</v>
      </c>
      <c r="AE516" s="17"/>
      <c r="AF516" s="17"/>
      <c r="AG516" s="17"/>
      <c r="AH516" s="17"/>
    </row>
    <row r="517" spans="30:34">
      <c r="AD517" s="29" t="s">
        <v>574</v>
      </c>
      <c r="AE517" s="17"/>
      <c r="AF517" s="17"/>
      <c r="AG517" s="17"/>
      <c r="AH517" s="17"/>
    </row>
    <row r="518" spans="30:34">
      <c r="AD518" s="29" t="s">
        <v>575</v>
      </c>
      <c r="AE518" s="17"/>
      <c r="AF518" s="17"/>
      <c r="AG518" s="17"/>
      <c r="AH518" s="17"/>
    </row>
    <row r="519" spans="30:34">
      <c r="AD519" s="29" t="s">
        <v>576</v>
      </c>
      <c r="AE519" s="17"/>
      <c r="AF519" s="17"/>
      <c r="AG519" s="17"/>
      <c r="AH519" s="17"/>
    </row>
    <row r="520" spans="30:34">
      <c r="AD520" s="29" t="s">
        <v>577</v>
      </c>
      <c r="AE520" s="17"/>
      <c r="AF520" s="17"/>
      <c r="AG520" s="17"/>
      <c r="AH520" s="17"/>
    </row>
    <row r="521" spans="30:34">
      <c r="AD521" s="29" t="s">
        <v>578</v>
      </c>
      <c r="AE521" s="17"/>
      <c r="AF521" s="17"/>
      <c r="AG521" s="17"/>
      <c r="AH521" s="17"/>
    </row>
    <row r="522" spans="30:34">
      <c r="AD522" s="29" t="s">
        <v>579</v>
      </c>
      <c r="AE522" s="17"/>
      <c r="AF522" s="17"/>
      <c r="AG522" s="17"/>
      <c r="AH522" s="17"/>
    </row>
    <row r="523" spans="30:34">
      <c r="AD523" s="29" t="s">
        <v>580</v>
      </c>
      <c r="AE523" s="17"/>
      <c r="AF523" s="17"/>
      <c r="AG523" s="17"/>
      <c r="AH523" s="17"/>
    </row>
    <row r="524" spans="30:34">
      <c r="AD524" s="29" t="s">
        <v>581</v>
      </c>
      <c r="AE524" s="17"/>
      <c r="AF524" s="17"/>
      <c r="AG524" s="17"/>
      <c r="AH524" s="17"/>
    </row>
    <row r="525" spans="30:34">
      <c r="AD525" s="29" t="s">
        <v>582</v>
      </c>
      <c r="AE525" s="17"/>
      <c r="AF525" s="17"/>
      <c r="AG525" s="17"/>
      <c r="AH525" s="17"/>
    </row>
    <row r="526" spans="30:34">
      <c r="AD526" s="29" t="s">
        <v>583</v>
      </c>
      <c r="AE526" s="17"/>
      <c r="AF526" s="17"/>
      <c r="AG526" s="17"/>
      <c r="AH526" s="17"/>
    </row>
    <row r="527" spans="30:34">
      <c r="AD527" s="29" t="s">
        <v>584</v>
      </c>
      <c r="AE527" s="17"/>
      <c r="AF527" s="17"/>
      <c r="AG527" s="17"/>
      <c r="AH527" s="17"/>
    </row>
    <row r="528" spans="30:34">
      <c r="AD528" s="29" t="s">
        <v>585</v>
      </c>
      <c r="AE528" s="17"/>
      <c r="AF528" s="17"/>
      <c r="AG528" s="17"/>
      <c r="AH528" s="17"/>
    </row>
    <row r="529" spans="30:34">
      <c r="AD529" s="29" t="s">
        <v>586</v>
      </c>
      <c r="AE529" s="17"/>
      <c r="AF529" s="17"/>
      <c r="AG529" s="17"/>
      <c r="AH529" s="17"/>
    </row>
    <row r="530" spans="30:34">
      <c r="AD530" s="29" t="s">
        <v>587</v>
      </c>
      <c r="AE530" s="17"/>
      <c r="AF530" s="17"/>
      <c r="AG530" s="17"/>
      <c r="AH530" s="17"/>
    </row>
    <row r="531" spans="30:34">
      <c r="AD531" s="29" t="s">
        <v>588</v>
      </c>
      <c r="AE531" s="17"/>
      <c r="AF531" s="17"/>
      <c r="AG531" s="17"/>
      <c r="AH531" s="17"/>
    </row>
    <row r="532" spans="30:34">
      <c r="AD532" s="29" t="s">
        <v>589</v>
      </c>
      <c r="AE532" s="17"/>
      <c r="AF532" s="17"/>
      <c r="AG532" s="17"/>
      <c r="AH532" s="17"/>
    </row>
    <row r="533" spans="30:34">
      <c r="AD533" s="29" t="s">
        <v>590</v>
      </c>
      <c r="AE533" s="17"/>
      <c r="AF533" s="17"/>
      <c r="AG533" s="17"/>
      <c r="AH533" s="17"/>
    </row>
    <row r="534" spans="30:34">
      <c r="AD534" s="29" t="s">
        <v>591</v>
      </c>
      <c r="AE534" s="17"/>
      <c r="AF534" s="17"/>
      <c r="AG534" s="17"/>
      <c r="AH534" s="17"/>
    </row>
    <row r="535" spans="30:34">
      <c r="AD535" s="29" t="s">
        <v>592</v>
      </c>
      <c r="AE535" s="17"/>
      <c r="AF535" s="17"/>
      <c r="AG535" s="17"/>
      <c r="AH535" s="17"/>
    </row>
    <row r="536" spans="30:34">
      <c r="AD536" s="29" t="s">
        <v>593</v>
      </c>
      <c r="AE536" s="17"/>
      <c r="AF536" s="17"/>
      <c r="AG536" s="17"/>
      <c r="AH536" s="17"/>
    </row>
    <row r="537" spans="30:34">
      <c r="AD537" s="29" t="s">
        <v>594</v>
      </c>
      <c r="AE537" s="17"/>
      <c r="AF537" s="17"/>
      <c r="AG537" s="17"/>
      <c r="AH537" s="17"/>
    </row>
    <row r="538" spans="30:34">
      <c r="AD538" s="29" t="s">
        <v>594</v>
      </c>
      <c r="AE538" s="17"/>
      <c r="AF538" s="17"/>
      <c r="AG538" s="17"/>
      <c r="AH538" s="17"/>
    </row>
    <row r="539" spans="30:34">
      <c r="AD539" s="29" t="s">
        <v>596</v>
      </c>
      <c r="AE539" s="17"/>
      <c r="AF539" s="17"/>
      <c r="AG539" s="17"/>
      <c r="AH539" s="17"/>
    </row>
    <row r="540" spans="30:34">
      <c r="AD540" s="29" t="s">
        <v>597</v>
      </c>
      <c r="AE540" s="17"/>
      <c r="AF540" s="17"/>
      <c r="AG540" s="17"/>
      <c r="AH540" s="17"/>
    </row>
    <row r="541" spans="30:34">
      <c r="AD541" s="29" t="s">
        <v>598</v>
      </c>
      <c r="AE541" s="17"/>
      <c r="AF541" s="17"/>
      <c r="AG541" s="17"/>
      <c r="AH541" s="17"/>
    </row>
    <row r="542" spans="30:34">
      <c r="AD542" s="29" t="s">
        <v>599</v>
      </c>
      <c r="AE542" s="17"/>
      <c r="AF542" s="17"/>
      <c r="AG542" s="17"/>
      <c r="AH542" s="17"/>
    </row>
    <row r="543" spans="30:34">
      <c r="AD543" s="29" t="s">
        <v>600</v>
      </c>
      <c r="AE543" s="17"/>
      <c r="AF543" s="17"/>
      <c r="AG543" s="17"/>
      <c r="AH543" s="17"/>
    </row>
    <row r="544" spans="30:34">
      <c r="AD544" s="29" t="s">
        <v>601</v>
      </c>
      <c r="AE544" s="17"/>
      <c r="AF544" s="17"/>
      <c r="AG544" s="17"/>
      <c r="AH544" s="17"/>
    </row>
    <row r="545" spans="30:34">
      <c r="AD545" s="29" t="s">
        <v>602</v>
      </c>
      <c r="AE545" s="17"/>
      <c r="AF545" s="17"/>
      <c r="AG545" s="17"/>
      <c r="AH545" s="17"/>
    </row>
    <row r="546" spans="30:34">
      <c r="AD546" s="29" t="s">
        <v>603</v>
      </c>
      <c r="AE546" s="17"/>
      <c r="AF546" s="17"/>
      <c r="AG546" s="17"/>
      <c r="AH546" s="17"/>
    </row>
    <row r="547" spans="30:34">
      <c r="AD547" s="29" t="s">
        <v>603</v>
      </c>
      <c r="AE547" s="17"/>
      <c r="AF547" s="17"/>
      <c r="AG547" s="17"/>
      <c r="AH547" s="17"/>
    </row>
    <row r="548" spans="30:34">
      <c r="AD548" s="29" t="s">
        <v>604</v>
      </c>
      <c r="AE548" s="17"/>
      <c r="AF548" s="17"/>
      <c r="AG548" s="17"/>
      <c r="AH548" s="17"/>
    </row>
    <row r="549" spans="30:34">
      <c r="AD549" s="29" t="s">
        <v>605</v>
      </c>
      <c r="AE549" s="17"/>
      <c r="AF549" s="17"/>
      <c r="AG549" s="17"/>
      <c r="AH549" s="17"/>
    </row>
    <row r="550" spans="30:34">
      <c r="AD550" s="29" t="s">
        <v>606</v>
      </c>
      <c r="AE550" s="17"/>
      <c r="AF550" s="17"/>
      <c r="AG550" s="17"/>
      <c r="AH550" s="17"/>
    </row>
    <row r="551" spans="30:34">
      <c r="AD551" s="29" t="s">
        <v>607</v>
      </c>
      <c r="AE551" s="17"/>
      <c r="AF551" s="17"/>
      <c r="AG551" s="17"/>
      <c r="AH551" s="17"/>
    </row>
    <row r="552" spans="30:34">
      <c r="AD552" s="29" t="s">
        <v>608</v>
      </c>
      <c r="AE552" s="17"/>
      <c r="AF552" s="17"/>
      <c r="AG552" s="17"/>
      <c r="AH552" s="17"/>
    </row>
    <row r="553" spans="30:34">
      <c r="AD553" s="29" t="s">
        <v>609</v>
      </c>
      <c r="AE553" s="17"/>
      <c r="AF553" s="17"/>
      <c r="AG553" s="17"/>
      <c r="AH553" s="17"/>
    </row>
    <row r="554" spans="30:34">
      <c r="AD554" s="29" t="s">
        <v>610</v>
      </c>
      <c r="AE554" s="17"/>
      <c r="AF554" s="17"/>
      <c r="AG554" s="17"/>
      <c r="AH554" s="17"/>
    </row>
    <row r="555" spans="30:34">
      <c r="AD555" s="29" t="s">
        <v>611</v>
      </c>
      <c r="AE555" s="17"/>
      <c r="AF555" s="17"/>
      <c r="AG555" s="17"/>
      <c r="AH555" s="17"/>
    </row>
    <row r="556" spans="30:34">
      <c r="AD556" s="29" t="s">
        <v>612</v>
      </c>
      <c r="AE556" s="17"/>
      <c r="AF556" s="17"/>
      <c r="AG556" s="17"/>
      <c r="AH556" s="17"/>
    </row>
    <row r="557" spans="30:34">
      <c r="AD557" s="29" t="s">
        <v>613</v>
      </c>
      <c r="AE557" s="17"/>
      <c r="AF557" s="17"/>
      <c r="AG557" s="17"/>
      <c r="AH557" s="17"/>
    </row>
    <row r="558" spans="30:34">
      <c r="AD558" s="29" t="s">
        <v>614</v>
      </c>
      <c r="AE558" s="17"/>
      <c r="AF558" s="17"/>
      <c r="AG558" s="17"/>
      <c r="AH558" s="17"/>
    </row>
    <row r="559" spans="30:34">
      <c r="AD559" s="29" t="s">
        <v>615</v>
      </c>
      <c r="AE559" s="17"/>
      <c r="AF559" s="17"/>
      <c r="AG559" s="17"/>
      <c r="AH559" s="17"/>
    </row>
    <row r="560" spans="30:34">
      <c r="AD560" s="29" t="s">
        <v>616</v>
      </c>
      <c r="AE560" s="17"/>
      <c r="AF560" s="17"/>
      <c r="AG560" s="17"/>
      <c r="AH560" s="17"/>
    </row>
    <row r="561" spans="30:34">
      <c r="AD561" s="29" t="s">
        <v>617</v>
      </c>
      <c r="AE561" s="17"/>
      <c r="AF561" s="17"/>
      <c r="AG561" s="17"/>
      <c r="AH561" s="17"/>
    </row>
    <row r="562" spans="30:34">
      <c r="AD562" s="29" t="s">
        <v>618</v>
      </c>
      <c r="AE562" s="17"/>
      <c r="AF562" s="17"/>
      <c r="AG562" s="17"/>
      <c r="AH562" s="17"/>
    </row>
    <row r="563" spans="30:34">
      <c r="AD563" s="29" t="s">
        <v>619</v>
      </c>
      <c r="AE563" s="17"/>
      <c r="AF563" s="17"/>
      <c r="AG563" s="17"/>
      <c r="AH563" s="17"/>
    </row>
    <row r="564" spans="30:34">
      <c r="AD564" s="29" t="s">
        <v>620</v>
      </c>
      <c r="AE564" s="17"/>
      <c r="AF564" s="17"/>
      <c r="AG564" s="17"/>
      <c r="AH564" s="17"/>
    </row>
    <row r="565" spans="30:34">
      <c r="AD565" s="29" t="s">
        <v>621</v>
      </c>
      <c r="AE565" s="17"/>
      <c r="AF565" s="17"/>
      <c r="AG565" s="17"/>
      <c r="AH565" s="17"/>
    </row>
    <row r="566" spans="30:34">
      <c r="AD566" s="29" t="s">
        <v>622</v>
      </c>
      <c r="AE566" s="17"/>
      <c r="AF566" s="17"/>
      <c r="AG566" s="17"/>
      <c r="AH566" s="17"/>
    </row>
    <row r="567" spans="30:34">
      <c r="AD567" s="29" t="s">
        <v>623</v>
      </c>
      <c r="AE567" s="17"/>
      <c r="AF567" s="17"/>
      <c r="AG567" s="17"/>
      <c r="AH567" s="17"/>
    </row>
    <row r="568" spans="30:34">
      <c r="AD568" s="29" t="s">
        <v>624</v>
      </c>
      <c r="AE568" s="17"/>
      <c r="AF568" s="17"/>
      <c r="AG568" s="17"/>
      <c r="AH568" s="17"/>
    </row>
    <row r="569" spans="30:34">
      <c r="AD569" s="29" t="s">
        <v>625</v>
      </c>
      <c r="AE569" s="17"/>
      <c r="AF569" s="17"/>
      <c r="AG569" s="17"/>
      <c r="AH569" s="17"/>
    </row>
    <row r="570" spans="30:34">
      <c r="AD570" s="29" t="s">
        <v>626</v>
      </c>
      <c r="AE570" s="17"/>
      <c r="AF570" s="17"/>
      <c r="AG570" s="17"/>
      <c r="AH570" s="17"/>
    </row>
    <row r="571" spans="30:34">
      <c r="AD571" s="29" t="s">
        <v>627</v>
      </c>
      <c r="AE571" s="17"/>
      <c r="AF571" s="17"/>
      <c r="AG571" s="17"/>
      <c r="AH571" s="17"/>
    </row>
    <row r="572" spans="30:34">
      <c r="AD572" s="29" t="s">
        <v>628</v>
      </c>
      <c r="AE572" s="17"/>
      <c r="AF572" s="17"/>
      <c r="AG572" s="17"/>
      <c r="AH572" s="17"/>
    </row>
    <row r="573" spans="30:34">
      <c r="AD573" s="29" t="s">
        <v>629</v>
      </c>
      <c r="AE573" s="17"/>
      <c r="AF573" s="17"/>
      <c r="AG573" s="17"/>
      <c r="AH573" s="17"/>
    </row>
    <row r="574" spans="30:34">
      <c r="AD574" s="29" t="s">
        <v>630</v>
      </c>
      <c r="AE574" s="17"/>
      <c r="AF574" s="17"/>
      <c r="AG574" s="17"/>
      <c r="AH574" s="17"/>
    </row>
    <row r="575" spans="30:34">
      <c r="AD575" s="29" t="s">
        <v>631</v>
      </c>
      <c r="AE575" s="17"/>
      <c r="AF575" s="17"/>
      <c r="AG575" s="17"/>
      <c r="AH575" s="17"/>
    </row>
    <row r="576" spans="30:34">
      <c r="AD576" s="29" t="s">
        <v>632</v>
      </c>
      <c r="AE576" s="17"/>
      <c r="AF576" s="17"/>
      <c r="AG576" s="17"/>
      <c r="AH576" s="17"/>
    </row>
    <row r="577" spans="30:34">
      <c r="AD577" s="29" t="s">
        <v>633</v>
      </c>
      <c r="AE577" s="17"/>
      <c r="AF577" s="17"/>
      <c r="AG577" s="17"/>
      <c r="AH577" s="17"/>
    </row>
    <row r="578" spans="30:34">
      <c r="AD578" s="29" t="s">
        <v>634</v>
      </c>
      <c r="AE578" s="17"/>
      <c r="AF578" s="17"/>
      <c r="AG578" s="17"/>
      <c r="AH578" s="17"/>
    </row>
    <row r="579" spans="30:34">
      <c r="AD579" s="29" t="s">
        <v>635</v>
      </c>
      <c r="AE579" s="17"/>
      <c r="AF579" s="17"/>
      <c r="AG579" s="17"/>
      <c r="AH579" s="17"/>
    </row>
    <row r="580" spans="30:34">
      <c r="AD580" s="29" t="s">
        <v>636</v>
      </c>
      <c r="AE580" s="17"/>
      <c r="AF580" s="17"/>
      <c r="AG580" s="17"/>
      <c r="AH580" s="17"/>
    </row>
    <row r="581" spans="30:34">
      <c r="AD581" s="29" t="s">
        <v>637</v>
      </c>
      <c r="AE581" s="17"/>
      <c r="AF581" s="17"/>
      <c r="AG581" s="17"/>
      <c r="AH581" s="17"/>
    </row>
    <row r="582" spans="30:34">
      <c r="AD582" s="29" t="s">
        <v>638</v>
      </c>
      <c r="AE582" s="17"/>
      <c r="AF582" s="17"/>
      <c r="AG582" s="17"/>
      <c r="AH582" s="17"/>
    </row>
    <row r="583" spans="30:34">
      <c r="AD583" s="29" t="s">
        <v>639</v>
      </c>
      <c r="AE583" s="17"/>
      <c r="AF583" s="17"/>
      <c r="AG583" s="17"/>
      <c r="AH583" s="17"/>
    </row>
    <row r="584" spans="30:34">
      <c r="AD584" s="29" t="s">
        <v>640</v>
      </c>
      <c r="AE584" s="17"/>
      <c r="AF584" s="17"/>
      <c r="AG584" s="17"/>
      <c r="AH584" s="17"/>
    </row>
    <row r="585" spans="30:34">
      <c r="AD585" s="29" t="s">
        <v>641</v>
      </c>
      <c r="AE585" s="17"/>
      <c r="AF585" s="17"/>
      <c r="AG585" s="17"/>
      <c r="AH585" s="17"/>
    </row>
    <row r="586" spans="30:34">
      <c r="AD586" s="29" t="s">
        <v>642</v>
      </c>
      <c r="AE586" s="17"/>
      <c r="AF586" s="17"/>
      <c r="AG586" s="17"/>
      <c r="AH586" s="17"/>
    </row>
    <row r="587" spans="30:34">
      <c r="AD587" s="29" t="s">
        <v>643</v>
      </c>
      <c r="AE587" s="17"/>
      <c r="AF587" s="17"/>
      <c r="AG587" s="17"/>
      <c r="AH587" s="17"/>
    </row>
    <row r="588" spans="30:34">
      <c r="AD588" s="29" t="s">
        <v>644</v>
      </c>
      <c r="AE588" s="17"/>
      <c r="AF588" s="17"/>
      <c r="AG588" s="17"/>
      <c r="AH588" s="17"/>
    </row>
    <row r="589" spans="30:34">
      <c r="AD589" s="29" t="s">
        <v>645</v>
      </c>
      <c r="AE589" s="17"/>
      <c r="AF589" s="17"/>
      <c r="AG589" s="17"/>
      <c r="AH589" s="17"/>
    </row>
    <row r="590" spans="30:34">
      <c r="AD590" s="29" t="s">
        <v>646</v>
      </c>
      <c r="AE590" s="17"/>
      <c r="AF590" s="17"/>
      <c r="AG590" s="17"/>
      <c r="AH590" s="17"/>
    </row>
    <row r="591" spans="30:34">
      <c r="AD591" s="29" t="s">
        <v>647</v>
      </c>
      <c r="AE591" s="17"/>
      <c r="AF591" s="17"/>
      <c r="AG591" s="17"/>
      <c r="AH591" s="17"/>
    </row>
    <row r="592" spans="30:34">
      <c r="AD592" s="29" t="s">
        <v>648</v>
      </c>
      <c r="AE592" s="17"/>
      <c r="AF592" s="17"/>
      <c r="AG592" s="17"/>
      <c r="AH592" s="17"/>
    </row>
    <row r="593" spans="30:34">
      <c r="AD593" s="29" t="s">
        <v>649</v>
      </c>
      <c r="AE593" s="17"/>
      <c r="AF593" s="17"/>
      <c r="AG593" s="17"/>
      <c r="AH593" s="17"/>
    </row>
    <row r="594" spans="30:34">
      <c r="AD594" s="29" t="s">
        <v>650</v>
      </c>
      <c r="AE594" s="17"/>
      <c r="AF594" s="17"/>
      <c r="AG594" s="17"/>
      <c r="AH594" s="17"/>
    </row>
    <row r="595" spans="30:34">
      <c r="AD595" s="29" t="s">
        <v>651</v>
      </c>
      <c r="AE595" s="17"/>
      <c r="AF595" s="17"/>
      <c r="AG595" s="17"/>
      <c r="AH595" s="17"/>
    </row>
    <row r="596" spans="30:34">
      <c r="AD596" s="29" t="s">
        <v>652</v>
      </c>
      <c r="AE596" s="17"/>
      <c r="AF596" s="17"/>
      <c r="AG596" s="17"/>
      <c r="AH596" s="17"/>
    </row>
    <row r="597" spans="30:34">
      <c r="AD597" s="29" t="s">
        <v>653</v>
      </c>
      <c r="AE597" s="17"/>
      <c r="AF597" s="17"/>
      <c r="AG597" s="17"/>
      <c r="AH597" s="17"/>
    </row>
    <row r="598" spans="30:34">
      <c r="AD598" s="29" t="s">
        <v>654</v>
      </c>
      <c r="AE598" s="17"/>
      <c r="AF598" s="17"/>
      <c r="AG598" s="17"/>
      <c r="AH598" s="17"/>
    </row>
    <row r="599" spans="30:34">
      <c r="AD599" s="29" t="s">
        <v>655</v>
      </c>
      <c r="AE599" s="17"/>
      <c r="AF599" s="17"/>
      <c r="AG599" s="17"/>
      <c r="AH599" s="17"/>
    </row>
    <row r="600" spans="30:34">
      <c r="AD600" s="29" t="s">
        <v>656</v>
      </c>
      <c r="AE600" s="17"/>
      <c r="AF600" s="17"/>
      <c r="AG600" s="17"/>
      <c r="AH600" s="17"/>
    </row>
    <row r="601" spans="30:34">
      <c r="AD601" s="29" t="s">
        <v>657</v>
      </c>
      <c r="AE601" s="17"/>
      <c r="AF601" s="17"/>
      <c r="AG601" s="17"/>
      <c r="AH601" s="17"/>
    </row>
    <row r="602" spans="30:34">
      <c r="AD602" s="29" t="s">
        <v>658</v>
      </c>
      <c r="AE602" s="17"/>
      <c r="AF602" s="17"/>
      <c r="AG602" s="17"/>
      <c r="AH602" s="17"/>
    </row>
    <row r="603" spans="30:34">
      <c r="AD603" s="29" t="s">
        <v>659</v>
      </c>
      <c r="AE603" s="17"/>
      <c r="AF603" s="17"/>
      <c r="AG603" s="17"/>
      <c r="AH603" s="17"/>
    </row>
    <row r="604" spans="30:34">
      <c r="AD604" s="29" t="s">
        <v>660</v>
      </c>
      <c r="AE604" s="17"/>
      <c r="AF604" s="17"/>
      <c r="AG604" s="17"/>
      <c r="AH604" s="17"/>
    </row>
    <row r="605" spans="30:34">
      <c r="AD605" s="29" t="s">
        <v>661</v>
      </c>
      <c r="AE605" s="17"/>
      <c r="AF605" s="17"/>
      <c r="AG605" s="17"/>
      <c r="AH605" s="17"/>
    </row>
    <row r="606" spans="30:34">
      <c r="AD606" s="29" t="s">
        <v>662</v>
      </c>
      <c r="AE606" s="17"/>
      <c r="AF606" s="17"/>
      <c r="AG606" s="17"/>
      <c r="AH606" s="17"/>
    </row>
    <row r="607" spans="30:34">
      <c r="AD607" s="29" t="s">
        <v>663</v>
      </c>
      <c r="AE607" s="17"/>
      <c r="AF607" s="17"/>
      <c r="AG607" s="17"/>
      <c r="AH607" s="17"/>
    </row>
    <row r="608" spans="30:34">
      <c r="AD608" s="29" t="s">
        <v>664</v>
      </c>
      <c r="AE608" s="17"/>
      <c r="AF608" s="17"/>
      <c r="AG608" s="17"/>
      <c r="AH608" s="17"/>
    </row>
    <row r="609" spans="30:34">
      <c r="AD609" s="29" t="s">
        <v>665</v>
      </c>
      <c r="AE609" s="17"/>
      <c r="AF609" s="17"/>
      <c r="AG609" s="17"/>
      <c r="AH609" s="17"/>
    </row>
    <row r="610" spans="30:34">
      <c r="AD610" s="29" t="s">
        <v>666</v>
      </c>
      <c r="AE610" s="17"/>
      <c r="AF610" s="17"/>
      <c r="AG610" s="17"/>
      <c r="AH610" s="17"/>
    </row>
    <row r="611" spans="30:34">
      <c r="AD611" s="29" t="s">
        <v>667</v>
      </c>
      <c r="AE611" s="17"/>
      <c r="AF611" s="17"/>
      <c r="AG611" s="17"/>
      <c r="AH611" s="17"/>
    </row>
    <row r="612" spans="30:34">
      <c r="AD612" s="29" t="s">
        <v>668</v>
      </c>
      <c r="AE612" s="17"/>
      <c r="AF612" s="17"/>
      <c r="AG612" s="17"/>
      <c r="AH612" s="17"/>
    </row>
    <row r="613" spans="30:34">
      <c r="AD613" s="29" t="s">
        <v>669</v>
      </c>
      <c r="AE613" s="17"/>
      <c r="AF613" s="17"/>
      <c r="AG613" s="17"/>
      <c r="AH613" s="17"/>
    </row>
    <row r="614" spans="30:34">
      <c r="AD614" s="29" t="s">
        <v>670</v>
      </c>
      <c r="AE614" s="17"/>
      <c r="AF614" s="17"/>
      <c r="AG614" s="17"/>
      <c r="AH614" s="17"/>
    </row>
    <row r="615" spans="30:34">
      <c r="AD615" s="29" t="s">
        <v>671</v>
      </c>
      <c r="AE615" s="17"/>
      <c r="AF615" s="17"/>
      <c r="AG615" s="17"/>
      <c r="AH615" s="17"/>
    </row>
    <row r="616" spans="30:34">
      <c r="AD616" s="29" t="s">
        <v>672</v>
      </c>
      <c r="AE616" s="17"/>
      <c r="AF616" s="17"/>
      <c r="AG616" s="17"/>
      <c r="AH616" s="17"/>
    </row>
    <row r="617" spans="30:34">
      <c r="AD617" s="29" t="s">
        <v>673</v>
      </c>
      <c r="AE617" s="17"/>
      <c r="AF617" s="17"/>
      <c r="AG617" s="17"/>
      <c r="AH617" s="17"/>
    </row>
    <row r="618" spans="30:34">
      <c r="AD618" s="29" t="s">
        <v>674</v>
      </c>
      <c r="AE618" s="17"/>
      <c r="AF618" s="17"/>
      <c r="AG618" s="17"/>
      <c r="AH618" s="17"/>
    </row>
    <row r="619" spans="30:34">
      <c r="AD619" s="29" t="s">
        <v>675</v>
      </c>
      <c r="AE619" s="17"/>
      <c r="AF619" s="17"/>
      <c r="AG619" s="17"/>
      <c r="AH619" s="17"/>
    </row>
    <row r="620" spans="30:34">
      <c r="AD620" s="29" t="s">
        <v>676</v>
      </c>
      <c r="AE620" s="17"/>
      <c r="AF620" s="17"/>
      <c r="AG620" s="17"/>
      <c r="AH620" s="17"/>
    </row>
    <row r="621" spans="30:34">
      <c r="AD621" s="29" t="s">
        <v>677</v>
      </c>
      <c r="AE621" s="17"/>
      <c r="AF621" s="17"/>
      <c r="AG621" s="17"/>
      <c r="AH621" s="17"/>
    </row>
    <row r="622" spans="30:34">
      <c r="AD622" s="29" t="s">
        <v>678</v>
      </c>
      <c r="AE622" s="17"/>
      <c r="AF622" s="17"/>
      <c r="AG622" s="17"/>
      <c r="AH622" s="17"/>
    </row>
    <row r="623" spans="30:34">
      <c r="AD623" s="29" t="s">
        <v>679</v>
      </c>
      <c r="AE623" s="17"/>
      <c r="AF623" s="17"/>
      <c r="AG623" s="17"/>
      <c r="AH623" s="17"/>
    </row>
    <row r="624" spans="30:34">
      <c r="AD624" s="29" t="s">
        <v>680</v>
      </c>
      <c r="AE624" s="17"/>
      <c r="AF624" s="17"/>
      <c r="AG624" s="17"/>
      <c r="AH624" s="17"/>
    </row>
    <row r="625" spans="30:34">
      <c r="AD625" s="29" t="s">
        <v>681</v>
      </c>
      <c r="AE625" s="17"/>
      <c r="AF625" s="17"/>
      <c r="AG625" s="17"/>
      <c r="AH625" s="17"/>
    </row>
    <row r="626" spans="30:34">
      <c r="AD626" s="29" t="s">
        <v>682</v>
      </c>
      <c r="AE626" s="17"/>
      <c r="AF626" s="17"/>
      <c r="AG626" s="17"/>
      <c r="AH626" s="17"/>
    </row>
    <row r="627" spans="30:34">
      <c r="AD627" s="29" t="s">
        <v>682</v>
      </c>
      <c r="AE627" s="17"/>
      <c r="AF627" s="17"/>
      <c r="AG627" s="17"/>
      <c r="AH627" s="17"/>
    </row>
    <row r="628" spans="30:34">
      <c r="AD628" s="29" t="s">
        <v>683</v>
      </c>
      <c r="AE628" s="17"/>
      <c r="AF628" s="17"/>
      <c r="AG628" s="17"/>
      <c r="AH628" s="17"/>
    </row>
    <row r="629" spans="30:34">
      <c r="AD629" s="29" t="s">
        <v>684</v>
      </c>
      <c r="AE629" s="17"/>
      <c r="AF629" s="17"/>
      <c r="AG629" s="17"/>
      <c r="AH629" s="17"/>
    </row>
    <row r="630" spans="30:34">
      <c r="AD630" s="29" t="s">
        <v>685</v>
      </c>
      <c r="AE630" s="17"/>
      <c r="AF630" s="17"/>
      <c r="AG630" s="17"/>
      <c r="AH630" s="17"/>
    </row>
    <row r="631" spans="30:34">
      <c r="AD631" s="29" t="s">
        <v>686</v>
      </c>
      <c r="AE631" s="17"/>
      <c r="AF631" s="17"/>
      <c r="AG631" s="17"/>
      <c r="AH631" s="17"/>
    </row>
    <row r="632" spans="30:34">
      <c r="AD632" s="29" t="s">
        <v>687</v>
      </c>
      <c r="AE632" s="17"/>
      <c r="AF632" s="17"/>
      <c r="AG632" s="17"/>
      <c r="AH632" s="17"/>
    </row>
    <row r="633" spans="30:34">
      <c r="AD633" s="29" t="s">
        <v>688</v>
      </c>
      <c r="AE633" s="17"/>
      <c r="AF633" s="17"/>
      <c r="AG633" s="17"/>
      <c r="AH633" s="17"/>
    </row>
    <row r="634" spans="30:34">
      <c r="AD634" s="29" t="s">
        <v>689</v>
      </c>
      <c r="AE634" s="17"/>
      <c r="AF634" s="17"/>
      <c r="AG634" s="17"/>
      <c r="AH634" s="17"/>
    </row>
    <row r="635" spans="30:34">
      <c r="AD635" s="29" t="s">
        <v>690</v>
      </c>
      <c r="AE635" s="17"/>
      <c r="AF635" s="17"/>
      <c r="AG635" s="17"/>
      <c r="AH635" s="17"/>
    </row>
    <row r="636" spans="30:34">
      <c r="AD636" s="29" t="s">
        <v>691</v>
      </c>
      <c r="AE636" s="17"/>
      <c r="AF636" s="17"/>
      <c r="AG636" s="17"/>
      <c r="AH636" s="17"/>
    </row>
    <row r="637" spans="30:34">
      <c r="AD637" s="29" t="s">
        <v>692</v>
      </c>
      <c r="AE637" s="17"/>
      <c r="AF637" s="17"/>
      <c r="AG637" s="17"/>
      <c r="AH637" s="17"/>
    </row>
    <row r="638" spans="30:34">
      <c r="AD638" s="29" t="s">
        <v>693</v>
      </c>
      <c r="AE638" s="17"/>
      <c r="AF638" s="17"/>
      <c r="AG638" s="17"/>
      <c r="AH638" s="17"/>
    </row>
    <row r="639" spans="30:34">
      <c r="AD639" s="29" t="s">
        <v>694</v>
      </c>
      <c r="AE639" s="17"/>
      <c r="AF639" s="17"/>
      <c r="AG639" s="17"/>
      <c r="AH639" s="17"/>
    </row>
    <row r="640" spans="30:34">
      <c r="AD640" s="29" t="s">
        <v>695</v>
      </c>
      <c r="AE640" s="17"/>
      <c r="AF640" s="17"/>
      <c r="AG640" s="17"/>
      <c r="AH640" s="17"/>
    </row>
    <row r="641" spans="30:34">
      <c r="AD641" s="29" t="s">
        <v>696</v>
      </c>
      <c r="AE641" s="17"/>
      <c r="AF641" s="17"/>
      <c r="AG641" s="17"/>
      <c r="AH641" s="17"/>
    </row>
    <row r="642" spans="30:34">
      <c r="AD642" s="29" t="s">
        <v>697</v>
      </c>
      <c r="AE642" s="17"/>
      <c r="AF642" s="17"/>
      <c r="AG642" s="17"/>
      <c r="AH642" s="17"/>
    </row>
    <row r="643" spans="30:34">
      <c r="AD643" s="29" t="s">
        <v>698</v>
      </c>
      <c r="AE643" s="17"/>
      <c r="AF643" s="17"/>
      <c r="AG643" s="17"/>
      <c r="AH643" s="17"/>
    </row>
    <row r="644" spans="30:34">
      <c r="AD644" s="29" t="s">
        <v>699</v>
      </c>
      <c r="AE644" s="17"/>
      <c r="AF644" s="17"/>
      <c r="AG644" s="17"/>
      <c r="AH644" s="17"/>
    </row>
    <row r="645" spans="30:34">
      <c r="AD645" s="29" t="s">
        <v>700</v>
      </c>
      <c r="AE645" s="17"/>
      <c r="AF645" s="17"/>
      <c r="AG645" s="17"/>
      <c r="AH645" s="17"/>
    </row>
    <row r="646" spans="30:34">
      <c r="AD646" s="29" t="s">
        <v>701</v>
      </c>
      <c r="AE646" s="17"/>
      <c r="AF646" s="17"/>
      <c r="AG646" s="17"/>
      <c r="AH646" s="17"/>
    </row>
    <row r="647" spans="30:34">
      <c r="AD647" s="29" t="s">
        <v>702</v>
      </c>
      <c r="AE647" s="17"/>
      <c r="AF647" s="17"/>
      <c r="AG647" s="17"/>
      <c r="AH647" s="17"/>
    </row>
    <row r="648" spans="30:34">
      <c r="AD648" s="29" t="s">
        <v>703</v>
      </c>
      <c r="AE648" s="17"/>
      <c r="AF648" s="17"/>
      <c r="AG648" s="17"/>
      <c r="AH648" s="17"/>
    </row>
    <row r="649" spans="30:34">
      <c r="AD649" s="29" t="s">
        <v>704</v>
      </c>
      <c r="AE649" s="17"/>
      <c r="AF649" s="17"/>
      <c r="AG649" s="17"/>
      <c r="AH649" s="17"/>
    </row>
    <row r="650" spans="30:34">
      <c r="AD650" s="29" t="s">
        <v>705</v>
      </c>
      <c r="AE650" s="17"/>
      <c r="AF650" s="17"/>
      <c r="AG650" s="17"/>
      <c r="AH650" s="17"/>
    </row>
    <row r="651" spans="30:34">
      <c r="AD651" s="29" t="s">
        <v>706</v>
      </c>
      <c r="AE651" s="17"/>
      <c r="AF651" s="17"/>
      <c r="AG651" s="17"/>
      <c r="AH651" s="17"/>
    </row>
    <row r="652" spans="30:34">
      <c r="AD652" s="29" t="s">
        <v>707</v>
      </c>
      <c r="AE652" s="17"/>
      <c r="AF652" s="17"/>
      <c r="AG652" s="17"/>
      <c r="AH652" s="17"/>
    </row>
    <row r="653" spans="30:34">
      <c r="AD653" s="29" t="s">
        <v>708</v>
      </c>
      <c r="AE653" s="17"/>
      <c r="AF653" s="17"/>
      <c r="AG653" s="17"/>
      <c r="AH653" s="17"/>
    </row>
    <row r="654" spans="30:34">
      <c r="AD654" s="29" t="s">
        <v>709</v>
      </c>
      <c r="AE654" s="17"/>
      <c r="AF654" s="17"/>
      <c r="AG654" s="17"/>
      <c r="AH654" s="17"/>
    </row>
    <row r="655" spans="30:34">
      <c r="AD655" s="29" t="s">
        <v>710</v>
      </c>
      <c r="AE655" s="17"/>
      <c r="AF655" s="17"/>
      <c r="AG655" s="17"/>
      <c r="AH655" s="17"/>
    </row>
    <row r="656" spans="30:34">
      <c r="AD656" s="29" t="s">
        <v>711</v>
      </c>
      <c r="AE656" s="17"/>
      <c r="AF656" s="17"/>
      <c r="AG656" s="17"/>
      <c r="AH656" s="17"/>
    </row>
    <row r="657" spans="30:34">
      <c r="AD657" s="29" t="s">
        <v>712</v>
      </c>
      <c r="AE657" s="17"/>
      <c r="AF657" s="17"/>
      <c r="AG657" s="17"/>
      <c r="AH657" s="17"/>
    </row>
    <row r="658" spans="30:34">
      <c r="AD658" s="29" t="s">
        <v>713</v>
      </c>
      <c r="AE658" s="17"/>
      <c r="AF658" s="17"/>
      <c r="AG658" s="17"/>
      <c r="AH658" s="17"/>
    </row>
    <row r="659" spans="30:34">
      <c r="AD659" s="29" t="s">
        <v>714</v>
      </c>
      <c r="AE659" s="17"/>
      <c r="AF659" s="17"/>
      <c r="AG659" s="17"/>
      <c r="AH659" s="17"/>
    </row>
    <row r="660" spans="30:34">
      <c r="AD660" s="29" t="s">
        <v>715</v>
      </c>
      <c r="AE660" s="17"/>
      <c r="AF660" s="17"/>
      <c r="AG660" s="17"/>
      <c r="AH660" s="17"/>
    </row>
    <row r="661" spans="30:34">
      <c r="AD661" s="29" t="s">
        <v>716</v>
      </c>
      <c r="AE661" s="17"/>
      <c r="AF661" s="17"/>
      <c r="AG661" s="17"/>
      <c r="AH661" s="17"/>
    </row>
    <row r="662" spans="30:34">
      <c r="AD662" s="29" t="s">
        <v>717</v>
      </c>
      <c r="AE662" s="17"/>
      <c r="AF662" s="17"/>
      <c r="AG662" s="17"/>
      <c r="AH662" s="17"/>
    </row>
    <row r="663" spans="30:34">
      <c r="AD663" s="29" t="s">
        <v>718</v>
      </c>
      <c r="AE663" s="17"/>
      <c r="AF663" s="17"/>
      <c r="AG663" s="17"/>
      <c r="AH663" s="17"/>
    </row>
    <row r="664" spans="30:34">
      <c r="AD664" s="29" t="s">
        <v>719</v>
      </c>
      <c r="AE664" s="17"/>
      <c r="AF664" s="17"/>
      <c r="AG664" s="17"/>
      <c r="AH664" s="17"/>
    </row>
    <row r="665" spans="30:34">
      <c r="AD665" s="29" t="s">
        <v>720</v>
      </c>
      <c r="AE665" s="17"/>
      <c r="AF665" s="17"/>
      <c r="AG665" s="17"/>
      <c r="AH665" s="17"/>
    </row>
    <row r="666" spans="30:34">
      <c r="AD666" s="29" t="s">
        <v>721</v>
      </c>
      <c r="AE666" s="17"/>
      <c r="AF666" s="17"/>
      <c r="AG666" s="17"/>
      <c r="AH666" s="17"/>
    </row>
    <row r="667" spans="30:34">
      <c r="AD667" s="29" t="s">
        <v>722</v>
      </c>
      <c r="AE667" s="17"/>
      <c r="AF667" s="17"/>
      <c r="AG667" s="17"/>
      <c r="AH667" s="17"/>
    </row>
    <row r="668" spans="30:34">
      <c r="AD668" s="29" t="s">
        <v>723</v>
      </c>
      <c r="AE668" s="17"/>
      <c r="AF668" s="17"/>
      <c r="AG668" s="17"/>
      <c r="AH668" s="17"/>
    </row>
    <row r="669" spans="30:34">
      <c r="AD669" s="29" t="s">
        <v>724</v>
      </c>
      <c r="AE669" s="17"/>
      <c r="AF669" s="17"/>
      <c r="AG669" s="17"/>
      <c r="AH669" s="17"/>
    </row>
    <row r="670" spans="30:34">
      <c r="AD670" s="29" t="s">
        <v>725</v>
      </c>
      <c r="AE670" s="17"/>
      <c r="AF670" s="17"/>
      <c r="AG670" s="17"/>
      <c r="AH670" s="17"/>
    </row>
    <row r="671" spans="30:34">
      <c r="AD671" s="29" t="s">
        <v>726</v>
      </c>
      <c r="AE671" s="17"/>
      <c r="AF671" s="17"/>
      <c r="AG671" s="17"/>
      <c r="AH671" s="17"/>
    </row>
    <row r="672" spans="30:34">
      <c r="AD672" s="29" t="s">
        <v>727</v>
      </c>
      <c r="AE672" s="17"/>
      <c r="AF672" s="17"/>
      <c r="AG672" s="17"/>
      <c r="AH672" s="17"/>
    </row>
    <row r="673" spans="30:34">
      <c r="AD673" s="29" t="s">
        <v>728</v>
      </c>
      <c r="AE673" s="17"/>
      <c r="AF673" s="17"/>
      <c r="AG673" s="17"/>
      <c r="AH673" s="17"/>
    </row>
    <row r="674" spans="30:34">
      <c r="AD674" s="29" t="s">
        <v>729</v>
      </c>
      <c r="AE674" s="17"/>
      <c r="AF674" s="17"/>
      <c r="AG674" s="17"/>
      <c r="AH674" s="17"/>
    </row>
    <row r="675" spans="30:34">
      <c r="AD675" s="29" t="s">
        <v>730</v>
      </c>
      <c r="AE675" s="17"/>
      <c r="AF675" s="17"/>
      <c r="AG675" s="17"/>
      <c r="AH675" s="17"/>
    </row>
    <row r="676" spans="30:34">
      <c r="AD676" s="29" t="s">
        <v>731</v>
      </c>
      <c r="AE676" s="17"/>
      <c r="AF676" s="17"/>
      <c r="AG676" s="17"/>
      <c r="AH676" s="17"/>
    </row>
    <row r="677" spans="30:34">
      <c r="AD677" s="29" t="s">
        <v>732</v>
      </c>
      <c r="AE677" s="17"/>
      <c r="AF677" s="17"/>
      <c r="AG677" s="17"/>
      <c r="AH677" s="17"/>
    </row>
    <row r="678" spans="30:34">
      <c r="AD678" s="29" t="s">
        <v>733</v>
      </c>
      <c r="AE678" s="17"/>
      <c r="AF678" s="17"/>
      <c r="AG678" s="17"/>
      <c r="AH678" s="17"/>
    </row>
    <row r="679" spans="30:34">
      <c r="AD679" s="29" t="s">
        <v>734</v>
      </c>
      <c r="AE679" s="17"/>
      <c r="AF679" s="17"/>
      <c r="AG679" s="17"/>
      <c r="AH679" s="17"/>
    </row>
    <row r="680" spans="30:34">
      <c r="AD680" s="29" t="s">
        <v>735</v>
      </c>
      <c r="AE680" s="17"/>
      <c r="AF680" s="17"/>
      <c r="AG680" s="17"/>
      <c r="AH680" s="17"/>
    </row>
    <row r="681" spans="30:34">
      <c r="AD681" s="29" t="s">
        <v>736</v>
      </c>
      <c r="AE681" s="17"/>
      <c r="AF681" s="17"/>
      <c r="AG681" s="17"/>
      <c r="AH681" s="17"/>
    </row>
    <row r="682" spans="30:34">
      <c r="AD682" s="29" t="s">
        <v>737</v>
      </c>
      <c r="AE682" s="17"/>
      <c r="AF682" s="17"/>
      <c r="AG682" s="17"/>
      <c r="AH682" s="17"/>
    </row>
    <row r="683" spans="30:34">
      <c r="AD683" s="29" t="s">
        <v>738</v>
      </c>
      <c r="AE683" s="17"/>
      <c r="AF683" s="17"/>
      <c r="AG683" s="17"/>
      <c r="AH683" s="17"/>
    </row>
    <row r="684" spans="30:34">
      <c r="AD684" s="29" t="s">
        <v>739</v>
      </c>
      <c r="AE684" s="17"/>
      <c r="AF684" s="17"/>
      <c r="AG684" s="17"/>
      <c r="AH684" s="17"/>
    </row>
    <row r="685" spans="30:34">
      <c r="AD685" s="29" t="s">
        <v>740</v>
      </c>
      <c r="AE685" s="17"/>
      <c r="AF685" s="17"/>
      <c r="AG685" s="17"/>
      <c r="AH685" s="17"/>
    </row>
    <row r="686" spans="30:34">
      <c r="AD686" s="29" t="s">
        <v>741</v>
      </c>
      <c r="AE686" s="17"/>
      <c r="AF686" s="17"/>
      <c r="AG686" s="17"/>
      <c r="AH686" s="17"/>
    </row>
    <row r="687" spans="30:34">
      <c r="AD687" s="29" t="s">
        <v>742</v>
      </c>
      <c r="AE687" s="17"/>
      <c r="AF687" s="17"/>
      <c r="AG687" s="17"/>
      <c r="AH687" s="17"/>
    </row>
    <row r="688" spans="30:34">
      <c r="AD688" s="29" t="s">
        <v>743</v>
      </c>
      <c r="AE688" s="17"/>
      <c r="AF688" s="17"/>
      <c r="AG688" s="17"/>
      <c r="AH688" s="17"/>
    </row>
    <row r="689" spans="30:34">
      <c r="AD689" s="29" t="s">
        <v>744</v>
      </c>
      <c r="AE689" s="17"/>
      <c r="AF689" s="17"/>
      <c r="AG689" s="17"/>
      <c r="AH689" s="17"/>
    </row>
    <row r="690" spans="30:34">
      <c r="AD690" s="29" t="s">
        <v>745</v>
      </c>
      <c r="AE690" s="17"/>
      <c r="AF690" s="17"/>
      <c r="AG690" s="17"/>
      <c r="AH690" s="17"/>
    </row>
    <row r="691" spans="30:34">
      <c r="AD691" s="29" t="s">
        <v>746</v>
      </c>
      <c r="AE691" s="17"/>
      <c r="AF691" s="17"/>
      <c r="AG691" s="17"/>
      <c r="AH691" s="17"/>
    </row>
    <row r="692" spans="30:34">
      <c r="AD692" s="29" t="s">
        <v>747</v>
      </c>
      <c r="AE692" s="17"/>
      <c r="AF692" s="17"/>
      <c r="AG692" s="17"/>
      <c r="AH692" s="17"/>
    </row>
    <row r="693" spans="30:34">
      <c r="AD693" s="29" t="s">
        <v>748</v>
      </c>
      <c r="AE693" s="17"/>
      <c r="AF693" s="17"/>
      <c r="AG693" s="17"/>
      <c r="AH693" s="17"/>
    </row>
    <row r="694" spans="30:34">
      <c r="AD694" s="29" t="s">
        <v>29</v>
      </c>
      <c r="AE694" s="17"/>
      <c r="AF694" s="17"/>
      <c r="AG694" s="17"/>
      <c r="AH694" s="17"/>
    </row>
    <row r="695" spans="30:34">
      <c r="AD695" s="29" t="s">
        <v>33</v>
      </c>
      <c r="AE695" s="17"/>
      <c r="AF695" s="17"/>
      <c r="AG695" s="17"/>
      <c r="AH695" s="17"/>
    </row>
    <row r="696" spans="30:34">
      <c r="AD696" s="29" t="s">
        <v>34</v>
      </c>
      <c r="AE696" s="17"/>
      <c r="AF696" s="17"/>
      <c r="AG696" s="17"/>
      <c r="AH696" s="17"/>
    </row>
    <row r="697" spans="30:34">
      <c r="AD697" s="29" t="s">
        <v>35</v>
      </c>
      <c r="AE697" s="17"/>
      <c r="AF697" s="17"/>
      <c r="AG697" s="17"/>
      <c r="AH697" s="17"/>
    </row>
    <row r="698" spans="30:34">
      <c r="AD698" s="29" t="s">
        <v>749</v>
      </c>
      <c r="AE698" s="17"/>
      <c r="AF698" s="17"/>
      <c r="AG698" s="17"/>
      <c r="AH698" s="17"/>
    </row>
    <row r="699" spans="30:34">
      <c r="AD699" s="29" t="s">
        <v>750</v>
      </c>
      <c r="AE699" s="17"/>
      <c r="AF699" s="17"/>
      <c r="AG699" s="17"/>
      <c r="AH699" s="17"/>
    </row>
    <row r="700" spans="30:34">
      <c r="AD700" s="29" t="s">
        <v>842</v>
      </c>
      <c r="AE700" s="17"/>
      <c r="AF700" s="17"/>
      <c r="AG700" s="17"/>
      <c r="AH700" s="17"/>
    </row>
    <row r="701" spans="30:34">
      <c r="AD701" s="29" t="s">
        <v>751</v>
      </c>
      <c r="AE701" s="17"/>
      <c r="AF701" s="17"/>
      <c r="AG701" s="17"/>
      <c r="AH701" s="17"/>
    </row>
    <row r="702" spans="30:34">
      <c r="AD702" s="29" t="s">
        <v>752</v>
      </c>
      <c r="AE702" s="17"/>
      <c r="AF702" s="17"/>
      <c r="AG702" s="17"/>
      <c r="AH702" s="17"/>
    </row>
    <row r="703" spans="30:34">
      <c r="AD703" s="29" t="s">
        <v>753</v>
      </c>
      <c r="AE703" s="17"/>
      <c r="AF703" s="17"/>
      <c r="AG703" s="17"/>
      <c r="AH703" s="17"/>
    </row>
    <row r="704" spans="30:34">
      <c r="AD704" s="29" t="s">
        <v>754</v>
      </c>
      <c r="AE704" s="17"/>
      <c r="AF704" s="17"/>
      <c r="AG704" s="17"/>
      <c r="AH704" s="17"/>
    </row>
    <row r="705" spans="30:34">
      <c r="AD705" s="29" t="s">
        <v>755</v>
      </c>
      <c r="AE705" s="17"/>
      <c r="AF705" s="17"/>
      <c r="AG705" s="17"/>
      <c r="AH705" s="17"/>
    </row>
    <row r="706" spans="30:34">
      <c r="AD706" s="29" t="s">
        <v>756</v>
      </c>
      <c r="AE706" s="17"/>
      <c r="AF706" s="17"/>
      <c r="AG706" s="17"/>
      <c r="AH706" s="17"/>
    </row>
    <row r="707" spans="30:34">
      <c r="AD707" s="29" t="s">
        <v>757</v>
      </c>
      <c r="AE707" s="17"/>
      <c r="AF707" s="17"/>
      <c r="AG707" s="17"/>
      <c r="AH707" s="17"/>
    </row>
    <row r="708" spans="30:34">
      <c r="AD708" s="29" t="s">
        <v>758</v>
      </c>
      <c r="AE708" s="17"/>
      <c r="AF708" s="17"/>
      <c r="AG708" s="17"/>
      <c r="AH708" s="17"/>
    </row>
    <row r="709" spans="30:34">
      <c r="AD709" s="29" t="s">
        <v>759</v>
      </c>
      <c r="AE709" s="17"/>
      <c r="AF709" s="17"/>
      <c r="AG709" s="17"/>
      <c r="AH709" s="17"/>
    </row>
    <row r="710" spans="30:34">
      <c r="AD710" s="29" t="s">
        <v>760</v>
      </c>
      <c r="AE710" s="17"/>
      <c r="AF710" s="17"/>
      <c r="AG710" s="17"/>
      <c r="AH710" s="17"/>
    </row>
    <row r="711" spans="30:34">
      <c r="AD711" s="29" t="s">
        <v>761</v>
      </c>
      <c r="AE711" s="17"/>
      <c r="AF711" s="17"/>
      <c r="AG711" s="17"/>
      <c r="AH711" s="17"/>
    </row>
    <row r="712" spans="30:34">
      <c r="AD712" s="29" t="s">
        <v>762</v>
      </c>
      <c r="AE712" s="17"/>
      <c r="AF712" s="17"/>
      <c r="AG712" s="17"/>
      <c r="AH712" s="17"/>
    </row>
    <row r="713" spans="30:34">
      <c r="AD713" s="29" t="s">
        <v>763</v>
      </c>
      <c r="AE713" s="17"/>
      <c r="AF713" s="17"/>
      <c r="AG713" s="17"/>
      <c r="AH713" s="17"/>
    </row>
    <row r="714" spans="30:34">
      <c r="AD714" s="29" t="s">
        <v>764</v>
      </c>
      <c r="AE714" s="17"/>
      <c r="AF714" s="17"/>
      <c r="AG714" s="17"/>
      <c r="AH714" s="17"/>
    </row>
    <row r="715" spans="30:34">
      <c r="AD715" s="29" t="s">
        <v>765</v>
      </c>
      <c r="AE715" s="17"/>
      <c r="AF715" s="17"/>
      <c r="AG715" s="17"/>
      <c r="AH715" s="17"/>
    </row>
    <row r="716" spans="30:34">
      <c r="AD716" s="29" t="s">
        <v>766</v>
      </c>
      <c r="AE716" s="17"/>
      <c r="AF716" s="17"/>
      <c r="AG716" s="17"/>
      <c r="AH716" s="17"/>
    </row>
    <row r="717" spans="30:34">
      <c r="AD717" s="29" t="s">
        <v>767</v>
      </c>
      <c r="AE717" s="17"/>
      <c r="AF717" s="17"/>
      <c r="AG717" s="17"/>
      <c r="AH717" s="17"/>
    </row>
    <row r="718" spans="30:34">
      <c r="AD718" s="29" t="s">
        <v>768</v>
      </c>
      <c r="AE718" s="17"/>
      <c r="AF718" s="17"/>
      <c r="AG718" s="17"/>
      <c r="AH718" s="17"/>
    </row>
    <row r="719" spans="30:34">
      <c r="AD719" s="29" t="s">
        <v>769</v>
      </c>
      <c r="AE719" s="17"/>
      <c r="AF719" s="17"/>
      <c r="AG719" s="17"/>
      <c r="AH719" s="17"/>
    </row>
    <row r="720" spans="30:34">
      <c r="AD720" s="29" t="s">
        <v>770</v>
      </c>
      <c r="AE720" s="17"/>
      <c r="AF720" s="17"/>
      <c r="AG720" s="17"/>
      <c r="AH720" s="17"/>
    </row>
    <row r="721" spans="30:34">
      <c r="AD721" s="29" t="s">
        <v>771</v>
      </c>
      <c r="AE721" s="17"/>
      <c r="AF721" s="17"/>
      <c r="AG721" s="17"/>
      <c r="AH721" s="17"/>
    </row>
    <row r="722" spans="30:34">
      <c r="AD722" s="29" t="s">
        <v>772</v>
      </c>
      <c r="AE722" s="17"/>
      <c r="AF722" s="17"/>
      <c r="AG722" s="17"/>
      <c r="AH722" s="17"/>
    </row>
    <row r="723" spans="30:34">
      <c r="AD723" s="29" t="s">
        <v>773</v>
      </c>
      <c r="AE723" s="17"/>
      <c r="AF723" s="17"/>
      <c r="AG723" s="17"/>
      <c r="AH723" s="17"/>
    </row>
    <row r="724" spans="30:34">
      <c r="AD724" s="29" t="s">
        <v>774</v>
      </c>
      <c r="AE724" s="17"/>
      <c r="AF724" s="17"/>
      <c r="AG724" s="17"/>
      <c r="AH724" s="17"/>
    </row>
    <row r="725" spans="30:34">
      <c r="AD725" s="29" t="s">
        <v>775</v>
      </c>
      <c r="AE725" s="17"/>
      <c r="AF725" s="17"/>
      <c r="AG725" s="17"/>
      <c r="AH725" s="17"/>
    </row>
    <row r="726" spans="30:34">
      <c r="AD726" s="29" t="s">
        <v>776</v>
      </c>
      <c r="AE726" s="17"/>
      <c r="AF726" s="17"/>
      <c r="AG726" s="17"/>
      <c r="AH726" s="17"/>
    </row>
    <row r="727" spans="30:34">
      <c r="AD727" s="29" t="s">
        <v>777</v>
      </c>
      <c r="AE727" s="17"/>
      <c r="AF727" s="17"/>
      <c r="AG727" s="17"/>
      <c r="AH727" s="17"/>
    </row>
    <row r="728" spans="30:34">
      <c r="AD728" s="29" t="s">
        <v>778</v>
      </c>
      <c r="AE728" s="17"/>
      <c r="AF728" s="17"/>
      <c r="AG728" s="17"/>
      <c r="AH728" s="17"/>
    </row>
    <row r="729" spans="30:34">
      <c r="AD729" s="29" t="s">
        <v>779</v>
      </c>
      <c r="AE729" s="17"/>
      <c r="AF729" s="17"/>
      <c r="AG729" s="17"/>
      <c r="AH729" s="17"/>
    </row>
    <row r="730" spans="30:34">
      <c r="AD730" s="29" t="s">
        <v>780</v>
      </c>
      <c r="AE730" s="17"/>
      <c r="AF730" s="17"/>
      <c r="AG730" s="17"/>
      <c r="AH730" s="17"/>
    </row>
    <row r="731" spans="30:34">
      <c r="AD731" s="29" t="s">
        <v>781</v>
      </c>
      <c r="AE731" s="17"/>
      <c r="AF731" s="17"/>
      <c r="AG731" s="17"/>
      <c r="AH731" s="17"/>
    </row>
    <row r="732" spans="30:34">
      <c r="AD732" s="29" t="s">
        <v>782</v>
      </c>
      <c r="AE732" s="17"/>
      <c r="AF732" s="17"/>
      <c r="AG732" s="17"/>
      <c r="AH732" s="17"/>
    </row>
    <row r="733" spans="30:34">
      <c r="AD733" s="29" t="s">
        <v>783</v>
      </c>
      <c r="AE733" s="17"/>
      <c r="AF733" s="17"/>
      <c r="AG733" s="17"/>
      <c r="AH733" s="17"/>
    </row>
    <row r="734" spans="30:34">
      <c r="AD734" s="29" t="s">
        <v>784</v>
      </c>
      <c r="AE734" s="17"/>
      <c r="AF734" s="17"/>
      <c r="AG734" s="17"/>
      <c r="AH734" s="17"/>
    </row>
    <row r="735" spans="30:34">
      <c r="AD735" s="29" t="s">
        <v>785</v>
      </c>
      <c r="AE735" s="17"/>
      <c r="AF735" s="17"/>
      <c r="AG735" s="17"/>
      <c r="AH735" s="17"/>
    </row>
    <row r="736" spans="30:34">
      <c r="AD736" s="29" t="s">
        <v>786</v>
      </c>
      <c r="AE736" s="17"/>
      <c r="AF736" s="17"/>
      <c r="AG736" s="17"/>
      <c r="AH736" s="17"/>
    </row>
    <row r="737" spans="30:34">
      <c r="AD737" s="29" t="s">
        <v>787</v>
      </c>
      <c r="AE737" s="17"/>
      <c r="AF737" s="17"/>
      <c r="AG737" s="17"/>
      <c r="AH737" s="17"/>
    </row>
    <row r="738" spans="30:34">
      <c r="AD738" s="29" t="s">
        <v>788</v>
      </c>
      <c r="AE738" s="17"/>
      <c r="AF738" s="17"/>
      <c r="AG738" s="17"/>
      <c r="AH738" s="17"/>
    </row>
    <row r="739" spans="30:34">
      <c r="AD739" s="29" t="s">
        <v>789</v>
      </c>
      <c r="AE739" s="17"/>
      <c r="AF739" s="17"/>
      <c r="AG739" s="17"/>
      <c r="AH739" s="17"/>
    </row>
    <row r="740" spans="30:34">
      <c r="AD740" s="29" t="s">
        <v>790</v>
      </c>
      <c r="AE740" s="17"/>
      <c r="AF740" s="17"/>
      <c r="AG740" s="17"/>
      <c r="AH740" s="17"/>
    </row>
    <row r="741" spans="30:34">
      <c r="AD741" s="29" t="s">
        <v>791</v>
      </c>
      <c r="AE741" s="17"/>
      <c r="AF741" s="17"/>
      <c r="AG741" s="17"/>
      <c r="AH741" s="17"/>
    </row>
    <row r="742" spans="30:34">
      <c r="AD742" s="29" t="s">
        <v>792</v>
      </c>
      <c r="AE742" s="17"/>
      <c r="AF742" s="17"/>
      <c r="AG742" s="17"/>
      <c r="AH742" s="17"/>
    </row>
    <row r="743" spans="30:34">
      <c r="AD743" s="29" t="s">
        <v>793</v>
      </c>
      <c r="AE743" s="17"/>
      <c r="AF743" s="17"/>
      <c r="AG743" s="17"/>
      <c r="AH743" s="17"/>
    </row>
    <row r="744" spans="30:34">
      <c r="AD744" s="29" t="s">
        <v>794</v>
      </c>
      <c r="AE744" s="17"/>
      <c r="AF744" s="17"/>
      <c r="AG744" s="17"/>
      <c r="AH744" s="17"/>
    </row>
    <row r="745" spans="30:34">
      <c r="AD745" s="29" t="s">
        <v>795</v>
      </c>
      <c r="AE745" s="17"/>
      <c r="AF745" s="17"/>
      <c r="AG745" s="17"/>
      <c r="AH745" s="17"/>
    </row>
    <row r="746" spans="30:34">
      <c r="AD746" s="29" t="s">
        <v>796</v>
      </c>
      <c r="AE746" s="17"/>
      <c r="AF746" s="17"/>
      <c r="AG746" s="17"/>
      <c r="AH746" s="17"/>
    </row>
    <row r="747" spans="30:34">
      <c r="AD747" s="29" t="s">
        <v>797</v>
      </c>
      <c r="AE747" s="17"/>
      <c r="AF747" s="17"/>
      <c r="AG747" s="17"/>
      <c r="AH747" s="17"/>
    </row>
    <row r="748" spans="30:34">
      <c r="AD748" s="29" t="s">
        <v>798</v>
      </c>
      <c r="AE748" s="17"/>
      <c r="AF748" s="17"/>
      <c r="AG748" s="17"/>
      <c r="AH748" s="17"/>
    </row>
    <row r="749" spans="30:34">
      <c r="AD749" s="29" t="s">
        <v>799</v>
      </c>
      <c r="AE749" s="17"/>
      <c r="AF749" s="17"/>
      <c r="AG749" s="17"/>
      <c r="AH749" s="17"/>
    </row>
    <row r="750" spans="30:34">
      <c r="AD750" s="29" t="s">
        <v>800</v>
      </c>
      <c r="AE750" s="17"/>
      <c r="AF750" s="17"/>
      <c r="AG750" s="17"/>
      <c r="AH750" s="17"/>
    </row>
    <row r="751" spans="30:34">
      <c r="AD751" s="29" t="s">
        <v>801</v>
      </c>
      <c r="AE751" s="17"/>
      <c r="AF751" s="17"/>
      <c r="AG751" s="17"/>
      <c r="AH751" s="17"/>
    </row>
    <row r="752" spans="30:34">
      <c r="AD752" s="29" t="s">
        <v>802</v>
      </c>
      <c r="AE752" s="17"/>
      <c r="AF752" s="17"/>
      <c r="AG752" s="17"/>
      <c r="AH752" s="17"/>
    </row>
    <row r="753" spans="30:34">
      <c r="AD753" s="29" t="s">
        <v>803</v>
      </c>
      <c r="AE753" s="17"/>
      <c r="AF753" s="17"/>
      <c r="AG753" s="17"/>
      <c r="AH753" s="17"/>
    </row>
    <row r="754" spans="30:34">
      <c r="AD754" s="29" t="s">
        <v>804</v>
      </c>
      <c r="AE754" s="17"/>
      <c r="AF754" s="17"/>
      <c r="AG754" s="17"/>
      <c r="AH754" s="17"/>
    </row>
    <row r="755" spans="30:34">
      <c r="AD755" s="29" t="s">
        <v>805</v>
      </c>
      <c r="AE755" s="17"/>
      <c r="AF755" s="17"/>
      <c r="AG755" s="17"/>
      <c r="AH755" s="17"/>
    </row>
    <row r="756" spans="30:34">
      <c r="AD756" s="29" t="s">
        <v>806</v>
      </c>
      <c r="AE756" s="17"/>
      <c r="AF756" s="17"/>
      <c r="AG756" s="17"/>
      <c r="AH756" s="17"/>
    </row>
  </sheetData>
  <sortState ref="AD22:AD778">
    <sortCondition ref="AD22"/>
  </sortState>
  <dataValidations count="5">
    <dataValidation type="list" allowBlank="1" showInputMessage="1" showErrorMessage="1" sqref="E24:E183">
      <formula1>$AE$24:$AE$31</formula1>
    </dataValidation>
    <dataValidation type="list" allowBlank="1" showInputMessage="1" showErrorMessage="1" sqref="F24:F183">
      <formula1>$AF$24:$AF$28</formula1>
    </dataValidation>
    <dataValidation type="list" allowBlank="1" showInputMessage="1" showErrorMessage="1" sqref="B24:B183">
      <formula1>Nuclides</formula1>
    </dataValidation>
    <dataValidation type="list" allowBlank="1" showInputMessage="1" showErrorMessage="1" sqref="H24:H183">
      <formula1>$AG$24:$AG$41</formula1>
    </dataValidation>
    <dataValidation type="list" allowBlank="1" showInputMessage="1" showErrorMessage="1" sqref="G24:G18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838</v>
      </c>
    </row>
    <row r="4" spans="1:4">
      <c r="A4" s="24" t="s">
        <v>835</v>
      </c>
      <c r="B4" t="s">
        <v>839</v>
      </c>
      <c r="C4" t="s">
        <v>837</v>
      </c>
      <c r="D4" t="s">
        <v>841</v>
      </c>
    </row>
    <row r="5" spans="1:4">
      <c r="A5" s="25" t="s">
        <v>865</v>
      </c>
      <c r="B5" s="19"/>
      <c r="C5" s="19">
        <v>0</v>
      </c>
      <c r="D5" s="19">
        <v>0</v>
      </c>
    </row>
    <row r="6" spans="1:4">
      <c r="A6" s="25" t="s">
        <v>836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833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857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834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832</v>
      </c>
      <c r="J23" t="s">
        <v>840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858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842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2012-05-02T15:57:35Z</dcterms:modified>
</cp:coreProperties>
</file>