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660" yWindow="60" windowWidth="24700" windowHeight="156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<sst xmlns="http://schemas.openxmlformats.org/spreadsheetml/2006/main" count="3243" uniqueCount="888">
  <si>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</si>
  <si>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</si>
  <si>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</si>
  <si>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</si>
  <si>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</si>
  <si>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</si>
  <si>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</si>
  <si>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</si>
  <si>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</si>
  <si>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</si>
  <si>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</si>
  <si>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</si>
  <si>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</si>
  <si>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</si>
  <si>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</si>
  <si>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</si>
  <si>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</si>
  <si>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</si>
  <si>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</si>
  <si>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</si>
  <si>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</si>
  <si>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</si>
  <si>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</si>
  <si>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</si>
  <si>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</si>
  <si>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</si>
  <si>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</si>
  <si>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</si>
  <si>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</si>
  <si>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</si>
  <si>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</si>
  <si>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</si>
  <si>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</si>
  <si>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</si>
  <si>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</si>
  <si>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</si>
  <si>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</si>
  <si>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</si>
  <si>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</si>
  <si>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</si>
  <si>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</si>
  <si>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</si>
  <si>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</si>
  <si>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</si>
  <si>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</si>
  <si>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</si>
  <si>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</si>
  <si>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</si>
  <si>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</si>
  <si>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</si>
  <si>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</si>
  <si>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</si>
  <si>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</si>
  <si>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</si>
  <si>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</si>
  <si>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</si>
  <si>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</si>
  <si>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</si>
  <si>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</si>
  <si>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</si>
  <si>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</si>
  <si>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</si>
  <si>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</si>
  <si>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</si>
  <si>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</si>
  <si>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</si>
  <si>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</si>
  <si>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</si>
  <si>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</si>
  <si>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</si>
  <si>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</si>
  <si>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</si>
  <si>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</si>
  <si>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</si>
  <si>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</si>
  <si>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</si>
  <si>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</si>
  <si>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</si>
  <si>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</si>
  <si>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</si>
  <si>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</si>
  <si>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</si>
  <si>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</si>
  <si>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</si>
  <si>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</si>
  <si>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</si>
  <si>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</si>
  <si>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</si>
  <si>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</si>
  <si>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</si>
  <si>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</si>
  <si>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</si>
  <si>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</si>
  <si>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</si>
  <si>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</si>
  <si>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</si>
  <si>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</si>
  <si>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</si>
  <si>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</si>
  <si>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</si>
  <si>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</si>
  <si>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</si>
  <si>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</si>
  <si>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</si>
  <si>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</si>
  <si>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</si>
  <si>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</si>
  <si>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</si>
  <si>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</si>
  <si>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</si>
  <si>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</si>
  <si>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</si>
  <si>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</si>
  <si>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</si>
  <si>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</si>
  <si>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</si>
  <si>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</si>
  <si>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</si>
  <si>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</si>
  <si>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</si>
  <si>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</si>
  <si>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</si>
  <si>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</si>
  <si>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</si>
  <si>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</si>
  <si>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</si>
  <si>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</si>
  <si>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</si>
  <si>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</si>
  <si>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</si>
  <si>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</si>
  <si>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</si>
  <si>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</si>
  <si>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</si>
  <si>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</si>
  <si>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</si>
  <si>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</si>
  <si>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</si>
  <si>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</si>
  <si>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</si>
  <si>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</si>
  <si>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</si>
  <si>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</si>
  <si>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</si>
  <si>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</si>
  <si>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</si>
  <si>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</si>
  <si>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</si>
  <si>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</si>
  <si>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</si>
  <si>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</si>
  <si>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</si>
  <si>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</si>
  <si>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</si>
  <si>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</si>
  <si>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</si>
  <si>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</si>
  <si>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</si>
  <si>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</si>
  <si>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</si>
  <si>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</si>
  <si>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</si>
  <si>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</si>
  <si>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</si>
  <si>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</si>
  <si>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</si>
  <si>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</si>
  <si>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</si>
  <si>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</si>
  <si>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</si>
  <si>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</si>
  <si>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</si>
  <si>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</si>
  <si>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</si>
  <si>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</si>
  <si>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</si>
  <si>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</si>
  <si>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</si>
  <si>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</si>
  <si>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</si>
  <si>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</si>
  <si>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</si>
  <si>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</si>
  <si>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</si>
  <si>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</si>
  <si>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</si>
  <si>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</si>
  <si>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</si>
  <si>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</si>
  <si>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</si>
  <si>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</si>
  <si>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</si>
  <si>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</si>
  <si>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</si>
  <si>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</si>
  <si>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</si>
  <si>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</si>
  <si>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</si>
  <si>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</si>
  <si>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</si>
  <si>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</si>
  <si>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</si>
  <si>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</si>
  <si>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</si>
  <si>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</si>
  <si>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</si>
  <si>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</si>
  <si>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</si>
  <si>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</si>
  <si>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</si>
  <si>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</si>
  <si>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</si>
  <si>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</si>
  <si>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</si>
  <si>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</si>
  <si>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</si>
  <si>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</si>
  <si>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</si>
  <si>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</si>
  <si>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</si>
  <si>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</si>
  <si>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</si>
  <si>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</si>
  <si>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</si>
  <si>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</si>
  <si>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</si>
  <si>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</si>
  <si>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</si>
  <si>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</si>
  <si>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</si>
  <si>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</si>
  <si>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</si>
  <si>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</si>
  <si>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</si>
  <si>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</si>
  <si>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</si>
  <si>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</si>
  <si>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</si>
  <si>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</si>
  <si>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</si>
  <si>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</si>
  <si>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</si>
  <si>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</si>
  <si>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</si>
  <si>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</si>
  <si>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</si>
  <si>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</si>
  <si>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</si>
  <si>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</si>
  <si>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</si>
  <si>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</si>
  <si>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</si>
  <si>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</si>
  <si>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</si>
  <si>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</si>
  <si>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</si>
  <si>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</si>
  <si>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</si>
  <si>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</si>
  <si>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</si>
  <si>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</si>
  <si>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</si>
  <si>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</si>
  <si>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</si>
  <si>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</si>
  <si>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</si>
  <si>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</si>
  <si>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</si>
  <si>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</si>
  <si>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</si>
  <si>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</si>
  <si>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</si>
  <si>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</si>
  <si>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</si>
  <si>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</si>
  <si>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</si>
  <si>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</si>
  <si>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</si>
  <si>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</si>
  <si>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</si>
  <si>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</si>
  <si>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</si>
  <si>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</si>
  <si>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</si>
  <si>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</si>
  <si>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</si>
  <si>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</si>
  <si>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</si>
  <si>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</si>
  <si>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</si>
  <si>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</si>
  <si>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</si>
  <si>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</si>
  <si>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</si>
  <si>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</si>
  <si>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</si>
  <si>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</si>
  <si>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</si>
  <si>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</si>
  <si>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</si>
  <si>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</si>
  <si>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</si>
  <si>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</si>
  <si>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</si>
  <si>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</si>
  <si>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</si>
  <si>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</si>
  <si>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</si>
  <si>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</si>
  <si>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</si>
  <si>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</si>
  <si>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</si>
  <si>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</si>
  <si>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</si>
  <si>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</si>
  <si>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</si>
  <si>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</si>
  <si>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</si>
  <si>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</si>
  <si>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</si>
  <si>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</si>
  <si>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</si>
  <si>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</si>
  <si>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</si>
  <si>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</si>
  <si>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</si>
  <si>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</si>
  <si>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</si>
  <si>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</si>
  <si>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</si>
  <si>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</si>
  <si>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</si>
  <si>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</si>
  <si>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</si>
  <si>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</si>
  <si>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</si>
  <si>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</si>
  <si>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</si>
  <si>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</si>
  <si>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</si>
  <si>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</si>
  <si>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</si>
  <si>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</si>
  <si>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</si>
  <si>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</si>
  <si>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</si>
  <si>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</si>
  <si>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</si>
  <si>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</si>
  <si>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</si>
  <si>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</si>
  <si>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</si>
  <si>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</si>
  <si>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</si>
  <si>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</si>
  <si>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</si>
  <si>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</si>
  <si>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</si>
  <si>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</si>
  <si>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</si>
  <si>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</si>
  <si>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</si>
  <si>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</si>
  <si>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</si>
  <si>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</si>
  <si>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</si>
  <si>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</si>
  <si>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</si>
  <si>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</si>
  <si>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</si>
  <si>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</si>
  <si>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</si>
  <si>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</si>
  <si>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</si>
  <si>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</si>
  <si>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</si>
  <si>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</si>
  <si>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</si>
  <si>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</si>
  <si>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</si>
  <si>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</si>
  <si>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</si>
  <si>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</si>
  <si>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</si>
  <si>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</si>
  <si>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</si>
  <si>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</si>
  <si>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</si>
  <si>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</si>
  <si>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</si>
  <si>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</si>
  <si>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</si>
  <si>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</si>
  <si>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</si>
  <si>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</si>
  <si>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</si>
  <si>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</si>
  <si>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</si>
  <si>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</si>
  <si>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</si>
  <si>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</si>
  <si>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</si>
  <si>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</si>
  <si>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</si>
  <si>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</si>
  <si>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</si>
  <si>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</si>
  <si>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</si>
  <si>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</si>
  <si>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</si>
  <si>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</si>
  <si>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</si>
  <si>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</si>
  <si>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</si>
  <si>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</si>
  <si>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</si>
  <si>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</si>
  <si>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</si>
  <si>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</si>
  <si>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</si>
  <si>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</si>
  <si>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</si>
  <si>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</si>
  <si>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</si>
  <si>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</si>
  <si>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</si>
  <si>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</si>
  <si>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</si>
  <si>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</si>
  <si>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</si>
  <si>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</si>
  <si>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</si>
  <si>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</si>
  <si>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</si>
  <si>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</si>
  <si>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</si>
  <si>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</si>
  <si>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</si>
  <si>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</si>
  <si>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</si>
  <si>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</si>
  <si>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</si>
  <si>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</si>
  <si>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</si>
  <si>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</si>
  <si>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</si>
  <si>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</si>
  <si>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</si>
  <si>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</si>
  <si>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</si>
  <si>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</si>
  <si>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</si>
  <si>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</si>
  <si>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</si>
  <si>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</si>
  <si>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</si>
  <si>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</si>
  <si>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</si>
  <si>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</si>
  <si>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</si>
  <si>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</si>
  <si>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</si>
  <si>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</si>
  <si>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</si>
  <si>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</si>
  <si>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</si>
  <si>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</si>
  <si>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</si>
  <si>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</si>
  <si>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</si>
  <si>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</si>
  <si>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</si>
  <si>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</si>
  <si>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</si>
  <si>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</si>
  <si>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</si>
  <si>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</si>
  <si>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</si>
  <si>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</si>
  <si>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</si>
  <si>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</si>
  <si>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</si>
  <si>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</si>
  <si>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</si>
  <si>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</si>
  <si>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</si>
  <si>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</si>
  <si>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</si>
  <si>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</si>
  <si>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</si>
  <si>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</si>
  <si>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</si>
  <si>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</si>
  <si>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</si>
  <si>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</si>
  <si>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</si>
  <si>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</si>
  <si>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</si>
  <si>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</si>
  <si>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</si>
  <si>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</si>
  <si>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</si>
  <si>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</si>
  <si>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</si>
  <si>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</si>
  <si>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</si>
  <si>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</si>
  <si>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</si>
  <si>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</si>
  <si>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</si>
  <si>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</si>
  <si>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</si>
  <si>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</si>
  <si>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</si>
  <si>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</si>
  <si>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</si>
  <si>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</si>
  <si>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</si>
  <si>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</si>
  <si>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</si>
  <si>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</si>
  <si>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</si>
  <si>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</si>
  <si>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</si>
  <si>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</si>
  <si>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</si>
  <si>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</si>
  <si>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</si>
  <si>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</si>
  <si>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</si>
  <si>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</si>
  <si>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</si>
  <si>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</si>
  <si>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</si>
  <si>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</si>
  <si>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</si>
  <si>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</si>
  <si>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</si>
  <si>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</si>
  <si>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</si>
  <si>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</si>
  <si>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</si>
  <si>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</si>
  <si>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</si>
  <si>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</si>
  <si>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</si>
  <si>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</si>
  <si>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</si>
  <si>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</si>
  <si>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</si>
  <si>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</si>
  <si>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</si>
  <si>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</si>
  <si>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</si>
  <si>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</si>
  <si>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</si>
  <si>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</si>
  <si>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</si>
  <si>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</si>
  <si>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</si>
  <si>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</si>
  <si>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</si>
  <si>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</si>
  <si>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</si>
  <si>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</si>
  <si>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</si>
  <si>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</si>
  <si>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</si>
  <si>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</si>
  <si>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</si>
  <si>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</si>
  <si>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</si>
  <si>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</si>
  <si>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</si>
  <si>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</si>
  <si>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</si>
  <si>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</si>
  <si>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</si>
  <si>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</si>
  <si>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</si>
  <si>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</si>
  <si>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</si>
  <si>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</si>
  <si>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</si>
  <si>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</si>
  <si>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</si>
  <si>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</si>
  <si>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</si>
  <si>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</si>
  <si>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</si>
  <si>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</si>
  <si>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</si>
  <si>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</si>
  <si>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</si>
  <si>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</si>
  <si>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</si>
  <si>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</si>
  <si>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</si>
  <si>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</si>
  <si>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</si>
  <si>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</si>
  <si>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</si>
  <si>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</si>
  <si>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</si>
  <si>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</si>
  <si>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</si>
  <si>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</si>
  <si>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</si>
  <si>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</si>
  <si>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</si>
  <si>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</si>
  <si>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</si>
  <si>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</si>
  <si>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</si>
  <si>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</si>
  <si>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</si>
  <si>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</si>
  <si>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</si>
  <si>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</si>
  <si>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</si>
  <si>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</si>
  <si>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</si>
  <si>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</si>
  <si>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</si>
  <si>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</si>
  <si>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</si>
  <si>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</si>
  <si>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</si>
  <si>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</si>
  <si>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</si>
  <si>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</si>
  <si>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</si>
  <si>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</si>
  <si>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</si>
  <si>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</si>
  <si>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</si>
  <si>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</si>
  <si>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</si>
  <si>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</si>
  <si>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</si>
  <si>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</si>
  <si>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</si>
  <si>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</si>
  <si>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</si>
  <si>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</si>
  <si>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</si>
  <si>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</si>
  <si>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</si>
  <si>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</si>
  <si>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</si>
  <si>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</si>
  <si>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</si>
  <si>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</si>
  <si>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</si>
  <si>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</si>
  <si>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</si>
  <si>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</si>
  <si>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</si>
  <si>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</si>
  <si>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</si>
  <si>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</si>
  <si>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</si>
  <si>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</si>
  <si>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</si>
  <si>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</si>
  <si>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</si>
  <si>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</si>
  <si>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</si>
  <si>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</si>
  <si>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</si>
  <si>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</si>
  <si>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</si>
  <si>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</si>
  <si>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</si>
  <si>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</si>
  <si>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</si>
  <si>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</si>
  <si>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</si>
  <si>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</si>
  <si>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</si>
  <si>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</si>
  <si>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</si>
  <si>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</si>
  <si>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</si>
  <si>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</si>
  <si>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</si>
  <si>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</si>
  <si>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</si>
  <si>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</si>
  <si>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</si>
  <si>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</si>
  <si>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</si>
  <si>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</si>
  <si>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</si>
  <si>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</si>
  <si>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</si>
  <si>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</si>
  <si>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</si>
  <si>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</si>
  <si>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</si>
  <si>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</si>
  <si>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</si>
  <si>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</si>
  <si>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</si>
  <si>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</si>
  <si>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</si>
  <si>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</si>
  <si>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</si>
  <si>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</si>
  <si>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</si>
  <si>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</si>
  <si>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</si>
  <si>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</si>
  <si>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</si>
  <si>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</si>
  <si>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</si>
  <si>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</si>
  <si>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</si>
  <si>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</si>
  <si>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</si>
  <si>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</si>
  <si>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</si>
  <si>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</si>
  <si>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</si>
  <si>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</si>
  <si>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</si>
  <si>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</si>
  <si>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</si>
  <si>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</si>
  <si>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</si>
  <si>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</si>
  <si>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</si>
  <si>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</si>
  <si>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</si>
  <si>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</si>
  <si>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</si>
  <si>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</si>
  <si>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</si>
  <si>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</si>
  <si>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</si>
  <si>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</si>
  <si>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</si>
  <si>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</si>
  <si>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</si>
  <si>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</si>
  <si>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</si>
  <si>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</si>
  <si>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</si>
  <si>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</si>
  <si>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</si>
  <si>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</si>
  <si>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</si>
  <si>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</si>
  <si>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</si>
  <si>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</si>
  <si>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</si>
  <si>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</si>
  <si>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</si>
  <si>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</si>
  <si>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</si>
  <si>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</si>
  <si>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</si>
  <si>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</si>
  <si>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</si>
  <si>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</si>
  <si>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</si>
  <si>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</si>
  <si>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</si>
  <si>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</si>
  <si>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</si>
  <si>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</si>
  <si>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</si>
  <si>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</si>
  <si>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</si>
  <si>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</si>
  <si>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</si>
  <si>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</si>
  <si>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</si>
  <si>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</si>
  <si>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</si>
  <si>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</si>
  <si>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</si>
  <si>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</si>
  <si>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</si>
  <si>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</si>
  <si>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</si>
  <si>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</si>
  <si>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</si>
  <si>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</si>
  <si>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</si>
  <si>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</si>
  <si>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</si>
  <si>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</si>
  <si>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</si>
  <si>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</si>
  <si>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</si>
  <si>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</si>
  <si>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</si>
  <si>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</si>
  <si>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</si>
  <si>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</si>
  <si>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</si>
  <si>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</si>
  <si>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</si>
  <si>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</si>
  <si>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</si>
  <si>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</si>
  <si>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</si>
  <si>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</si>
  <si>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</si>
  <si>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</si>
  <si>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</si>
  <si>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</si>
  <si>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</si>
  <si>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</si>
  <si>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</si>
  <si>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</si>
  <si>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</si>
  <si>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</si>
  <si>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</si>
  <si>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</si>
  <si>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</si>
  <si>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</si>
  <si>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</si>
  <si>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</si>
  <si>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</si>
  <si>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</si>
  <si>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</si>
  <si>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</si>
  <si>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</si>
  <si>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</si>
  <si>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</si>
  <si>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</si>
  <si>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</si>
  <si>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</si>
  <si>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</si>
  <si>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</si>
  <si>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</si>
  <si>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</si>
  <si>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</si>
  <si>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</si>
  <si>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</si>
  <si>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</si>
  <si>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</si>
  <si>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</si>
  <si>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</si>
  <si>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</si>
  <si>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</si>
  <si>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</si>
  <si>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</si>
  <si>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</si>
  <si>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</si>
  <si>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</si>
  <si>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</si>
  <si>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</si>
  <si>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</si>
  <si>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</si>
  <si>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</si>
  <si>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</si>
  <si>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</si>
  <si>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</si>
  <si>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</si>
  <si>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</si>
  <si>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</si>
  <si>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</si>
  <si>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</si>
  <si>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</si>
  <si>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</si>
  <si>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</si>
  <si>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</si>
  <si>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</si>
  <si>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</si>
  <si>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</si>
  <si>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</si>
  <si>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</si>
  <si>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</si>
  <si>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</si>
  <si>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</si>
  <si>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NA - for staff research</t>
  </si>
  <si>
    <t>USA</t>
  </si>
  <si>
    <t>Shiel</t>
  </si>
  <si>
    <t>Alyssa</t>
  </si>
  <si>
    <t>University of Illinois at Urbana-Champaign</t>
  </si>
  <si>
    <t>208 Natural History Bldg.</t>
  </si>
  <si>
    <t>1301 W. Green St.</t>
  </si>
  <si>
    <t>Urbana</t>
  </si>
  <si>
    <t>IL</t>
  </si>
  <si>
    <t>(217)333-2695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</si>
</sst>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I24" sqref="I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13</v>
      </c>
      <c r="B7" s="11" t="s">
        <v>885</v>
      </c>
    </row>
    <row r="8" spans="1:3">
      <c r="A8" s="17" t="s">
        <v>14</v>
      </c>
      <c r="B8" s="11" t="s">
        <v>886</v>
      </c>
    </row>
    <row r="9" spans="1:3">
      <c r="A9" s="17" t="s">
        <v>15</v>
      </c>
      <c r="B9" s="11">
        <v>61801</v>
      </c>
    </row>
    <row r="10" spans="1:3">
      <c r="A10" s="17" t="s">
        <v>809</v>
      </c>
      <c r="B10" s="11" t="s">
        <v>879</v>
      </c>
    </row>
    <row r="11" spans="1:3">
      <c r="A11" s="17" t="s">
        <v>26</v>
      </c>
      <c r="B11" s="11" t="s">
        <v>887</v>
      </c>
    </row>
    <row r="12" spans="1:3">
      <c r="A12" s="17" t="s">
        <v>839</v>
      </c>
      <c r="B12" s="22"/>
    </row>
    <row r="13" spans="1:3">
      <c r="A13" s="17" t="s">
        <v>16</v>
      </c>
      <c r="B13" s="12">
        <v>40841</v>
      </c>
    </row>
    <row r="14" spans="1:3">
      <c r="A14" s="17" t="s">
        <v>41</v>
      </c>
      <c r="B14" s="38" t="s">
        <v>878</v>
      </c>
    </row>
    <row r="15" spans="1:3">
      <c r="A15" s="17" t="s">
        <v>40</v>
      </c>
      <c r="B15" s="12" t="s">
        <v>878</v>
      </c>
      <c r="C15" s="9" t="s">
        <v>854</v>
      </c>
    </row>
    <row r="16" spans="1:3">
      <c r="A16" s="17" t="s">
        <v>811</v>
      </c>
      <c r="B16" s="13" t="s">
        <v>878</v>
      </c>
      <c r="C16" s="9" t="s">
        <v>854</v>
      </c>
    </row>
    <row r="17" spans="1:34">
      <c r="A17" s="17" t="s">
        <v>42</v>
      </c>
      <c r="B17" s="39" t="s">
        <v>878</v>
      </c>
      <c r="C17" s="9" t="s">
        <v>853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 t="s">
        <v>878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849</v>
      </c>
      <c r="C24" s="18">
        <v>0.03</v>
      </c>
      <c r="D24" s="30">
        <f>IF(Table5[[#This Row],[Mass (g)]]="","",Table5[[#This Row],[Mass (g)]]*VLOOKUP(Table5[[#This Row],[Nuclide]],Doedata,4)*37000000000)</f>
        <v>755.02404239999998</v>
      </c>
      <c r="E24" s="10" t="s">
        <v>30</v>
      </c>
      <c r="F24" s="10" t="s">
        <v>823</v>
      </c>
      <c r="G24" s="10">
        <v>1</v>
      </c>
      <c r="H24" s="10" t="s">
        <v>836</v>
      </c>
      <c r="I24" s="10">
        <v>797658520672</v>
      </c>
      <c r="J24" s="26">
        <f>IF(Table5[[#This Row],[Activity (Bq)]]="","",Table5[[#This Row],[Activity (Bq)]]/37000000000)</f>
        <v>2.0406055199999999E-8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SSE SSE</cp:lastModifiedBy>
  <cp:lastPrinted>2010-11-18T22:52:38Z</cp:lastPrinted>
  <dcterms:created xsi:type="dcterms:W3CDTF">2010-11-12T20:51:00Z</dcterms:created>
  <dcterms:modified xsi:type="dcterms:W3CDTF">2011-10-24T20:19:52Z</dcterms:modified>
</cp:coreProperties>
</file>